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CP" sheetId="5" r:id="rId1"/>
    <sheet name="RubriC" sheetId="6" r:id="rId2"/>
    <sheet name="GA" sheetId="4" r:id="rId3"/>
    <sheet name="PSO" sheetId="7" r:id="rId4"/>
    <sheet name="CO" sheetId="8" r:id="rId5"/>
    <sheet name="CO PO Matrix samples" sheetId="1" r:id="rId6"/>
    <sheet name="FINAL RESULT" sheetId="11" r:id="rId7"/>
  </sheets>
  <calcPr calcId="152511"/>
</workbook>
</file>

<file path=xl/calcChain.xml><?xml version="1.0" encoding="utf-8"?>
<calcChain xmlns="http://schemas.openxmlformats.org/spreadsheetml/2006/main">
  <c r="M20" i="11" l="1"/>
  <c r="N20" i="11" s="1"/>
  <c r="M19" i="11"/>
  <c r="N19" i="11" s="1"/>
  <c r="M18" i="11"/>
  <c r="N18" i="11" s="1"/>
  <c r="M17" i="11"/>
  <c r="N17" i="11" s="1"/>
  <c r="M16" i="11"/>
  <c r="N16" i="11" s="1"/>
  <c r="M15" i="11"/>
  <c r="N15" i="11" s="1"/>
  <c r="M14" i="11"/>
  <c r="N14" i="11" s="1"/>
  <c r="M13" i="11"/>
  <c r="N13" i="11" s="1"/>
  <c r="M12" i="11"/>
  <c r="N12" i="11" s="1"/>
  <c r="M11" i="11"/>
  <c r="N11" i="11" s="1"/>
  <c r="M10" i="11"/>
  <c r="N10" i="11" s="1"/>
  <c r="M9" i="11"/>
  <c r="N9" i="11" s="1"/>
  <c r="M8" i="11"/>
  <c r="N8" i="11" s="1"/>
  <c r="M7" i="11"/>
  <c r="N7" i="11" s="1"/>
  <c r="M6" i="11"/>
  <c r="B40" i="5"/>
  <c r="B36" i="5"/>
  <c r="B32" i="5"/>
  <c r="B28" i="5"/>
  <c r="N6" i="11" l="1"/>
</calcChain>
</file>

<file path=xl/sharedStrings.xml><?xml version="1.0" encoding="utf-8"?>
<sst xmlns="http://schemas.openxmlformats.org/spreadsheetml/2006/main" count="277" uniqueCount="205">
  <si>
    <t>Course Outcome - Programme Outcome Maping Matrix</t>
  </si>
  <si>
    <t>Expert Evaluation</t>
  </si>
  <si>
    <t>PO1</t>
  </si>
  <si>
    <t>PO2</t>
  </si>
  <si>
    <t>PO3</t>
  </si>
  <si>
    <t>PO4</t>
  </si>
  <si>
    <t>PO5</t>
  </si>
  <si>
    <t>PO6</t>
  </si>
  <si>
    <t>CO1</t>
  </si>
  <si>
    <t>CO2</t>
  </si>
  <si>
    <t>Acronym</t>
  </si>
  <si>
    <t>Outcome</t>
  </si>
  <si>
    <t>Course Outcome</t>
  </si>
  <si>
    <t>Score Sheet for Evaluation of COs</t>
  </si>
  <si>
    <t>Sl. No.</t>
  </si>
  <si>
    <t>Name of Student</t>
  </si>
  <si>
    <t>CO3</t>
  </si>
  <si>
    <t>CO4</t>
  </si>
  <si>
    <t>Course:</t>
  </si>
  <si>
    <t>Course Code:</t>
  </si>
  <si>
    <t>Teacher In-charge:</t>
  </si>
  <si>
    <t>Programme</t>
  </si>
  <si>
    <t>Department</t>
  </si>
  <si>
    <t>Module</t>
  </si>
  <si>
    <t>Days/Hours</t>
  </si>
  <si>
    <t>Sub Topics</t>
  </si>
  <si>
    <t>Taught, Practiced &amp; Assessed</t>
  </si>
  <si>
    <t>Method of Assessment/Learning Activities</t>
  </si>
  <si>
    <t>Reference</t>
  </si>
  <si>
    <t>Learning Activity</t>
  </si>
  <si>
    <t>Individual / Group</t>
  </si>
  <si>
    <t>Scales</t>
  </si>
  <si>
    <t>Remark</t>
  </si>
  <si>
    <t>LA 1</t>
  </si>
  <si>
    <t>LA 2</t>
  </si>
  <si>
    <t>LA 3</t>
  </si>
  <si>
    <t>LA 4</t>
  </si>
  <si>
    <t>LA 5</t>
  </si>
  <si>
    <t>COURSE PLAN</t>
  </si>
  <si>
    <t>Rubric</t>
  </si>
  <si>
    <t xml:space="preserve">Test Papers date </t>
  </si>
  <si>
    <t>T &amp; A</t>
  </si>
  <si>
    <t>T</t>
  </si>
  <si>
    <t>T, P, A</t>
  </si>
  <si>
    <t>Conceptual understanding                                                    Accuracy in solving problems                                                 Timely response</t>
  </si>
  <si>
    <t>T, A</t>
  </si>
  <si>
    <t xml:space="preserve">Content clarity
Presentation of assignment
Team work
</t>
  </si>
  <si>
    <t xml:space="preserve">Presentation skills
Contents
Analytical skill
Slide quality
Communication skill
</t>
  </si>
  <si>
    <t>T, A &amp; P</t>
  </si>
  <si>
    <t>Tulsian, Business Law, McGraw-Hill Education Mumbai</t>
  </si>
  <si>
    <t xml:space="preserve">Format of the report
Content of the report
Conceptual clarity in presenting the report
Timely submission
</t>
  </si>
  <si>
    <t>Learning activity NO:</t>
  </si>
  <si>
    <t>Measures Points</t>
  </si>
  <si>
    <t>Group</t>
  </si>
  <si>
    <t>Content, Conceptual understanding</t>
  </si>
  <si>
    <t>Very Clear: 5, Clear 4, Moderate 3, Need to Improve 2</t>
  </si>
  <si>
    <t>Submitted Before starting of 2nd Module ( Group of 8 members)</t>
  </si>
  <si>
    <t>clarity in recording transactions</t>
  </si>
  <si>
    <t>problem solving skill</t>
  </si>
  <si>
    <t>Note book submission</t>
  </si>
  <si>
    <t>content clarity</t>
  </si>
  <si>
    <t>Submitted Before starting of 3rd Module</t>
  </si>
  <si>
    <t>problem solcing skill</t>
  </si>
  <si>
    <t>Content
Conceptual understanding,              Latest developments,
relevance,                                               facts,
examples</t>
  </si>
  <si>
    <t>All the points are
covered with examples : 5,  All the points are covered 4, Few Points Less 3</t>
  </si>
  <si>
    <t>Submitted Before starting of 4th Module</t>
  </si>
  <si>
    <t xml:space="preserve">All introduction, points and Conclusion: 5,  else 4 </t>
  </si>
  <si>
    <t>75-100% originality: 5, 50-75% originality: 4 , 25-50% originality: 3 , Below 25% originality: 2</t>
  </si>
  <si>
    <t>Time Spent in library(with report)</t>
  </si>
  <si>
    <t>10 hours 2, 5-10: 1, less 5: 0</t>
  </si>
  <si>
    <t>Content</t>
  </si>
  <si>
    <t>The presentation demonstrates clear purpose and subject; cites
at least four pertinent examples supported with facts and/or statistics and convincing arugments and concludes with conviction.: 5,                                                                                                                                                                                                                                          The presentation demonstrates clear purpose and subject; cites
at least two pertinent examples supported with facts and/or
statistics and concludes with
conviction: 4 , Else 3</t>
  </si>
  <si>
    <t>Submitted Before starting of 5th Module</t>
  </si>
  <si>
    <t>Delivery</t>
  </si>
  <si>
    <t xml:space="preserve">Holds attention of entire audience with the use of direct eye contact, seldom looking at notes Consistent use of direct eye contact with audience Speaks with Modulation in volume and maintains audience interest and emphasize key points: 5,                                                         Consistent use of direct eye contact with audience, but still returns to notes Speaks with satisfactory variation of volume and maintains reasonable interest of the audience: 4,                                                   Displays minimal eye contact with audience, while reading mostly from the notes Speaks in uneven: 3,                                                                              Else 2.                                            </t>
  </si>
  <si>
    <t>Enthusiasm (Based on evaluator’s Observation)</t>
  </si>
  <si>
    <t>Demonstrates strong enthusiasm about topic during entire presentation:5                                                                                                         Moderate enthusiastic feelings about topic:4                                                        Shows little enthusiasm about the topic being presented:3
Shows no interest in topic presented:2</t>
  </si>
  <si>
    <t>Q&amp; A session</t>
  </si>
  <si>
    <t>Demonstrates full knowledge by answering all class questions with explanations and elaboration: 5
Is at ease with expected answers to all questions, without elaboration:4
Is uncomfortable with information and is able to answer only rudimentary questions:3
Does not have grasp of information and cannot answer questions about subject:2</t>
  </si>
  <si>
    <t>Programme Outcome</t>
  </si>
  <si>
    <t>CO1(5)</t>
  </si>
  <si>
    <t>LA1</t>
  </si>
  <si>
    <t>CO2(5)</t>
  </si>
  <si>
    <t>LA2(5)</t>
  </si>
  <si>
    <t>CO3(5)</t>
  </si>
  <si>
    <t>LA3(5)</t>
  </si>
  <si>
    <t>CO4(5)</t>
  </si>
  <si>
    <t>LA4(5)</t>
  </si>
  <si>
    <t>Assign.(10)</t>
  </si>
  <si>
    <t>Total (50_</t>
  </si>
  <si>
    <t>%</t>
  </si>
  <si>
    <t>PSO1</t>
  </si>
  <si>
    <t>PSO2</t>
  </si>
  <si>
    <t>PSO3</t>
  </si>
  <si>
    <t>PSO4</t>
  </si>
  <si>
    <t>PSO5</t>
  </si>
  <si>
    <t>PSO6</t>
  </si>
  <si>
    <t>Research and P G Department of Commerce</t>
  </si>
  <si>
    <t>Jenipher Carlos Hosanna</t>
  </si>
  <si>
    <t>Master of Commerce</t>
  </si>
  <si>
    <t>Advanced accountancy, Arulanandam &amp; Raman, Himalaya Publishing House</t>
  </si>
  <si>
    <t>Corporate Accounting, A. Mukharjee and M. Hanif, TATA McGrawHill Co</t>
  </si>
  <si>
    <t>Inculcating managerial skills and theoretical knowledge for managing business units with special focus on functional areas of business and management.</t>
  </si>
  <si>
    <t>Imparting advanced accounting knowledge and skills and provide awareness regarding latest developments in the field of accounting.</t>
  </si>
  <si>
    <t>Enabling learners to acquire advanced theoretical knowledge on research methods and techniques and also developing capabilities in the application of research in solving business related problems.</t>
  </si>
  <si>
    <t> Development of quantitative aptitude and analytical skills of the learner.</t>
  </si>
  <si>
    <t xml:space="preserve"> Acquisition of expertise in specialized fields like finance, taxation, marketing, management and information technology.</t>
  </si>
  <si>
    <r>
      <t xml:space="preserve">  </t>
    </r>
    <r>
      <rPr>
        <sz val="10"/>
        <color rgb="FF000000"/>
        <rFont val="Times New Roman"/>
        <family val="1"/>
      </rPr>
      <t>Facilitating learner to pursue career in professional areas of commerce  and management such as taxation, financial services, consultancy etc.</t>
    </r>
  </si>
  <si>
    <t>CO5</t>
  </si>
  <si>
    <t xml:space="preserve"> Enhancing the horizon of knowledge so as to enable the learners to carry out qualitative research and pursue academic or professional careers.</t>
  </si>
  <si>
    <t>Developing problem analysis skills and knowledge and applying the same in real life situation.</t>
  </si>
  <si>
    <t>Understanding the role and applicability of knowledge acquired in the context of society, environment and sustainable development sticking on to the ethics and values.</t>
  </si>
  <si>
    <t>Developing effective communication skills and ability to work in teams by strengthening group dynamics</t>
  </si>
  <si>
    <t>Fostering ability to engage in lifelong learning, demonstrating empathetic social concern, contributing to the development of nation, by making sure of awareness gained on various issues.</t>
  </si>
  <si>
    <t>   Using research knowledge and aptitude acquired in the course of study for solving socially relevant problems</t>
  </si>
  <si>
    <t>CM010302</t>
  </si>
  <si>
    <t>INCOME TAX - LAW &amp; PRACTICE</t>
  </si>
  <si>
    <t>Acquire knowledge regarding the basic concepts of Income Tax.</t>
  </si>
  <si>
    <t>Able to compute the income from salary and house property.</t>
  </si>
  <si>
    <t>Determine taxable profit of a business or profession.</t>
  </si>
  <si>
    <t>Determine taxable profit of a business or profession. Learner shall be able to determine eligible deductions and compute Taxable Income and tax liability of an individual.</t>
  </si>
  <si>
    <t>Able to compute capital gain and income from other sources.</t>
  </si>
  <si>
    <t>Able to calculate Gross Total Income of an individual.</t>
  </si>
  <si>
    <t>CO6</t>
  </si>
  <si>
    <t>Learner shall be able to determine eligible deductions and compute Taxable Income and tax liability of an individual.</t>
  </si>
  <si>
    <t>Able to compute capital gain and income from other sources</t>
  </si>
  <si>
    <t>Able to calculate Gross Total Income of an individual.ccounting</t>
  </si>
  <si>
    <t xml:space="preserve">Module I
Introduction
</t>
  </si>
  <si>
    <t>Brief History of Income tax in India -   Basic Concepts - Finance Act- Definitions -Rates of Income Tax</t>
  </si>
  <si>
    <t xml:space="preserve">Accelerated Assessment. Agricultural Income - Partly Agricultural Income
</t>
  </si>
  <si>
    <t>Capital and Revenue Residential   Status   of   different assessees- Incidence of tax- Exempted Income.</t>
  </si>
  <si>
    <t xml:space="preserve">Module II      Salary &amp; Income from House Property
</t>
  </si>
  <si>
    <t>Salary - Chargeability –Definition Allowancesmethod - Super profit method - Annuity method and - Capitalization method Perquisites – valuation of perquisites- Profit in lieu of salary.  Computation of Taxable SalaryDeductions from salary- treatment of Provident</t>
  </si>
  <si>
    <t>Income from House Property- Basis of Charge - Deemed ownership –Exemptions Annual value determination in various cases- Deductions –Treatment of Unrealised  rent, recovery of unrealized rent and arrears of rent Computation of Income from House Property</t>
  </si>
  <si>
    <t xml:space="preserve">Module III 
Profit and Gains of Business or Profession
</t>
  </si>
  <si>
    <t>Chargeability-Rules for assessment of business
income  –  Deductions  expressly  allowed  
Expenses expressly disallowed – Expenses not deductible in certain circumstances – Expenses allowable only on actual payment –Provisions regarding maintenance of accounts and audit</t>
  </si>
  <si>
    <t xml:space="preserve">Depreciation – Block of assets – Computation of allowable depreciation and book value of the block of assets Computation   of   profits and gains from business or profession
</t>
  </si>
  <si>
    <t>Module IV                                    Capital gains &amp; Income from other sources</t>
  </si>
  <si>
    <t>Basis of charge- Capital Assets - Short-term and Long- term capital gains. Transfer of capital assets- Cost of Acquisition – Indexation of cost of acquisition.  Capital Gains exempt from tax. Capital Gains exempt from tax- Computation of taxable capital gain and  tax  liability  on capital gain</t>
  </si>
  <si>
    <t>Income     from     other     sources     General chargeability -Specific Chargeability, Kinds of securities  &amp;  Grossing  up  of  interest-  Bond washing  transaction  -  Deductions  allowed Deduction not permitted, Computation of income under the head Income</t>
  </si>
  <si>
    <t>Aggregation and Clubbing of income of other persons - Computation of deemed income, Set off and carry forward of losses- Intra-head and Inter-head set off-Order of set off - Rules regarding carry forward</t>
  </si>
  <si>
    <t>Computation of Gross Total Income</t>
  </si>
  <si>
    <t>Instructional Hrs- 108</t>
  </si>
  <si>
    <t xml:space="preserve">Module V
Computation of Gross Total Income </t>
  </si>
  <si>
    <t xml:space="preserve">Module Vi
Computation of Total Income and Tax Liability of Individuals </t>
  </si>
  <si>
    <t>Deductions Under Chapter VI A Rebate – Relief – Treatment of Agricultural Income</t>
  </si>
  <si>
    <t>Calculation of Total Income – Tax Liability of Individuals</t>
  </si>
  <si>
    <t xml:space="preserve">    LA 1:Recapitulation of basic concepts through Q&amp;A                                      Discussions &amp; Explanations
Understanding &amp; 1. Make  a  survey  about  the  awareness  about  the  basics  of  Income  Tax  among different segments of the population and make a report on that.
</t>
  </si>
  <si>
    <t xml:space="preserve"> LA 4. Assignment on Capital Gains Exempt from Tax</t>
  </si>
  <si>
    <t xml:space="preserve"> LA 3. Assignment on the calculation of depreciation under the Income Tax Act</t>
  </si>
  <si>
    <t>LA 2 Recapitulation of basic concepts through Q&amp;A,
Discussions &amp; Explanations
Understanding
 Assignment  on the Computation of GAV and NAV</t>
  </si>
  <si>
    <t>Direct Taxes Law and Practice- Dr H C Mehrotra and Dr S P Goyal- Sahitya Bhawan  Publications</t>
  </si>
  <si>
    <t>Direct Taxes Law and Practice- Dr. Girish Ahuja; Dr. Ravi Gupta, Bharat Law House Pvt. Ltd.</t>
  </si>
  <si>
    <t>Direct Taxes Sri T N Manoharan- Snow White Publications.</t>
  </si>
  <si>
    <t>Direct Taxes Law and Practice- Singhania V K, Taxmann Publications Ltd.</t>
  </si>
  <si>
    <t>Direct Taxes – Law and Practice, Bhagwathi Prasad- WishwaPrakashana.</t>
  </si>
  <si>
    <t xml:space="preserve"> Direct Taxes – Law and Practice, Bhagwathi Prasad- WishwaPrakashana.</t>
  </si>
  <si>
    <t xml:space="preserve">LA 2 Recapitulation of basic concepts through Q&amp;A,
Discussions &amp; Explanations
Understanding
 Assignment  on the Computation of GAV and NAV
</t>
  </si>
  <si>
    <t xml:space="preserve"> LA 3: Assignment on the calculation of depreciation under the Income Tax Act</t>
  </si>
  <si>
    <t>LA 4: Assignment on Capital Gains Exempt from Tax</t>
  </si>
  <si>
    <t>LA 6</t>
  </si>
  <si>
    <t xml:space="preserve"> LA 6 : Calculation of taxable income of various categories of individual assessees like salaried employees, those having profits from business, rental income from House Property etc</t>
  </si>
  <si>
    <t xml:space="preserve"> LA 6 ::Calculation of taxable income of various categories of individual assessees like salaried employees, those having profits from business, rental income from House Property etc</t>
  </si>
  <si>
    <t xml:space="preserve"> LA 5 :Assignment on Computation of Gross Total Income</t>
  </si>
  <si>
    <t xml:space="preserve"> LA 5 ::Assignment on Computation of Gross Total Income</t>
  </si>
  <si>
    <t>Design of Suitable Format</t>
  </si>
  <si>
    <t>Standard Format : 1</t>
  </si>
  <si>
    <t xml:space="preserve">
Introduction
Inferences
</t>
  </si>
  <si>
    <t xml:space="preserve">Quality of
Information
</t>
  </si>
  <si>
    <t>All the working notes included : 5,  All the points are covered 4, Few Points Less 3</t>
  </si>
  <si>
    <t>Henry Baker College, Melukavu</t>
  </si>
  <si>
    <t xml:space="preserve">Name of Course:Income Tax Law &amp; Practice                 Year:   2019              Programme:   M.Com (Finance)       Sem:  Third                  Max. Marks: 25  </t>
  </si>
  <si>
    <t>Semester : III</t>
  </si>
  <si>
    <t>ABHIJITH AJI</t>
  </si>
  <si>
    <t>AISHA SIDHIQUE</t>
  </si>
  <si>
    <t>AMALU MARIA JOSE</t>
  </si>
  <si>
    <t>ANUMOL PRASAD</t>
  </si>
  <si>
    <t>ASWANI RAVI</t>
  </si>
  <si>
    <t>ELIZABETH MATHEW</t>
  </si>
  <si>
    <t>ELSON DANIEL</t>
  </si>
  <si>
    <t>FOUMITHA KAREEM</t>
  </si>
  <si>
    <t>HAIRUNNISA M. S.</t>
  </si>
  <si>
    <t>JANCY CHARLY</t>
  </si>
  <si>
    <t>JAYALAKSHMI V. S.</t>
  </si>
  <si>
    <t>JOBIN JAYAN</t>
  </si>
  <si>
    <t>RIFNA V SUBAIR</t>
  </si>
  <si>
    <t>SHERIN JOSEPH</t>
  </si>
  <si>
    <t>VISHNUPRIYA P. R.</t>
  </si>
  <si>
    <t>18MC401</t>
  </si>
  <si>
    <t>18MC402</t>
  </si>
  <si>
    <t>18MC403</t>
  </si>
  <si>
    <t>18MC404</t>
  </si>
  <si>
    <t>18MC405</t>
  </si>
  <si>
    <t>18MC406</t>
  </si>
  <si>
    <t>18MC407</t>
  </si>
  <si>
    <t>18MC408</t>
  </si>
  <si>
    <t>18MC409</t>
  </si>
  <si>
    <t>18MC410</t>
  </si>
  <si>
    <t>18MC411</t>
  </si>
  <si>
    <t>18MC412</t>
  </si>
  <si>
    <t>18MC413</t>
  </si>
  <si>
    <t>18MC414</t>
  </si>
  <si>
    <t>18MC415</t>
  </si>
  <si>
    <t>Enrolment ID No.</t>
  </si>
  <si>
    <t>Measurement for learning activity</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</si>
</sst>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6"/>
      <color theme="1"/>
      <name val="Times New Roman"/>
      <family val="1"/>
    </font>
    <font>
      <sz val="14"/>
      <color theme="1"/>
      <name val="Calibri"/>
      <family val="2"/>
      <scheme val="minor"/>
    </font>
    <font>
      <b/>
      <sz val="12"/>
      <color theme="1"/>
      <name val="Times New Roman"/>
      <family val="1"/>
    </font>
    <font>
      <sz val="12"/>
      <color theme="1"/>
      <name val="Times New Roman"/>
      <family val="1"/>
    </font>
    <font>
      <sz val="12"/>
      <color rgb="FF000000"/>
      <name val="Times New Roman"/>
      <family val="1"/>
    </font>
    <font>
      <b/>
      <sz val="12"/>
      <name val="Times New Roman"/>
      <family val="1"/>
    </font>
    <font>
      <b/>
      <sz val="12"/>
      <color rgb="FF000000"/>
      <name val="Times New Roman"/>
      <family val="1"/>
    </font>
    <font>
      <b/>
      <sz val="11"/>
      <color theme="1"/>
      <name val="Times New Roman"/>
      <family val="1"/>
    </font>
    <font>
      <sz val="11"/>
      <color theme="1"/>
      <name val="Times New Roman"/>
      <family val="1"/>
    </font>
    <font>
      <sz val="11"/>
      <color rgb="FF006100"/>
      <name val="Calibri"/>
      <family val="2"/>
      <scheme val="minor"/>
    </font>
    <font>
      <sz val="12"/>
      <name val="Times New Roman"/>
      <family val="1"/>
    </font>
    <font>
      <b/>
      <sz val="14"/>
      <color theme="1"/>
      <name val="Times New Roman"/>
      <family val="1"/>
    </font>
    <font>
      <sz val="14"/>
      <color theme="1"/>
      <name val="Times New Roman"/>
      <family val="1"/>
    </font>
    <font>
      <sz val="14"/>
      <color rgb="FF006100"/>
      <name val="Times New Roman"/>
      <family val="1"/>
    </font>
    <font>
      <sz val="12"/>
      <color theme="1"/>
      <name val="Cambria"/>
      <family val="1"/>
      <scheme val="major"/>
    </font>
    <font>
      <b/>
      <sz val="14"/>
      <color theme="0"/>
      <name val="Cambria"/>
      <family val="1"/>
      <scheme val="major"/>
    </font>
    <font>
      <b/>
      <sz val="12"/>
      <color theme="1"/>
      <name val="Cambria"/>
      <family val="1"/>
      <scheme val="major"/>
    </font>
    <font>
      <b/>
      <sz val="20"/>
      <color theme="0"/>
      <name val="Times New Roman"/>
      <family val="1"/>
    </font>
    <font>
      <b/>
      <sz val="20"/>
      <color theme="7" tint="-0.249977111117893"/>
      <name val="Times New Roman"/>
      <family val="1"/>
    </font>
    <font>
      <sz val="11"/>
      <color theme="7" tint="-0.249977111117893"/>
      <name val="Calibri"/>
      <family val="2"/>
      <scheme val="minor"/>
    </font>
    <font>
      <sz val="14"/>
      <color theme="0"/>
      <name val="Times New Roman"/>
      <family val="1"/>
    </font>
    <font>
      <b/>
      <sz val="14"/>
      <color theme="0"/>
      <name val="Times New Roman"/>
      <family val="1"/>
    </font>
    <font>
      <b/>
      <sz val="18"/>
      <color theme="0"/>
      <name val="Times New Roman"/>
      <family val="1"/>
    </font>
    <font>
      <b/>
      <sz val="11"/>
      <color theme="0"/>
      <name val="Times New Roman"/>
      <family val="1"/>
    </font>
    <font>
      <u/>
      <sz val="12"/>
      <color rgb="FF000000"/>
      <name val="Times New Roman"/>
      <family val="1"/>
    </font>
    <font>
      <sz val="10"/>
      <color rgb="FF000000"/>
      <name val="Times New Roman"/>
      <family val="1"/>
    </font>
    <font>
      <b/>
      <sz val="10"/>
      <color theme="1"/>
      <name val="Times New Roman"/>
      <family val="1"/>
    </font>
    <font>
      <b/>
      <sz val="11"/>
      <color theme="1"/>
      <name val="Calibri"/>
      <family val="2"/>
      <scheme val="minor"/>
    </font>
    <font>
      <b/>
      <u/>
      <sz val="11"/>
      <color rgb="FF000000"/>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0"/>
      <name val="Arial"/>
      <family val="2"/>
    </font>
  </fonts>
  <fills count="16">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C6EFCE"/>
      </patternFill>
    </fill>
    <fill>
      <patternFill patternType="solid">
        <fgColor theme="9" tint="-0.249977111117893"/>
        <bgColor indexed="64"/>
      </patternFill>
    </fill>
    <fill>
      <patternFill patternType="solid">
        <fgColor theme="7" tint="0.59999389629810485"/>
        <bgColor indexed="65"/>
      </patternFill>
    </fill>
    <fill>
      <patternFill patternType="solid">
        <fgColor theme="7" tint="0.59999389629810485"/>
        <bgColor indexed="64"/>
      </patternFill>
    </fill>
    <fill>
      <patternFill patternType="solid">
        <fgColor theme="7"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rgb="FFF7CAAC"/>
      </patternFill>
    </fill>
    <fill>
      <patternFill patternType="solid">
        <fgColor theme="7" tint="-0.249977111117893"/>
        <bgColor rgb="FFFFFFFF"/>
      </patternFill>
    </fill>
    <fill>
      <patternFill patternType="solid">
        <fgColor theme="0"/>
        <bgColor rgb="FFF7CAAC"/>
      </patternFill>
    </fill>
    <fill>
      <patternFill patternType="solid">
        <fgColor theme="4"/>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0" fillId="5" borderId="0" applyNumberFormat="0" applyBorder="0" applyAlignment="0" applyProtection="0"/>
    <xf numFmtId="0" fontId="32" fillId="0" borderId="0" applyNumberFormat="0" applyFont="0" applyFill="0" applyBorder="0" applyAlignment="0" applyProtection="0"/>
    <xf numFmtId="0" fontId="33" fillId="0" borderId="0"/>
  </cellStyleXfs>
  <cellXfs count="202">
    <xf numFmtId="0" fontId="0" fillId="0" borderId="0" xfId="0"/>
    <xf numFmtId="0" fontId="0" fillId="0" borderId="0" xfId="0" applyAlignment="1">
      <alignment wrapText="1"/>
    </xf>
    <xf numFmtId="0" fontId="0" fillId="0" borderId="4" xfId="0" applyBorder="1" applyAlignment="1">
      <alignment horizontal="center"/>
    </xf>
    <xf numFmtId="0" fontId="0" fillId="0" borderId="4" xfId="0" applyBorder="1" applyAlignment="1">
      <alignment wrapText="1"/>
    </xf>
    <xf numFmtId="0" fontId="9" fillId="0" borderId="0" xfId="0" applyFont="1"/>
    <xf numFmtId="0" fontId="9" fillId="0" borderId="0" xfId="0" applyFont="1" applyAlignment="1">
      <alignment horizontal="center" vertical="center"/>
    </xf>
    <xf numFmtId="0" fontId="9" fillId="0" borderId="0" xfId="0" applyFont="1" applyBorder="1" applyAlignment="1">
      <alignment horizontal="left" wrapText="1"/>
    </xf>
    <xf numFmtId="0" fontId="9" fillId="0" borderId="0" xfId="0" applyFont="1" applyBorder="1" applyAlignment="1">
      <alignment wrapText="1"/>
    </xf>
    <xf numFmtId="0" fontId="9" fillId="0" borderId="0" xfId="0" applyFont="1" applyBorder="1" applyAlignment="1">
      <alignment horizontal="center"/>
    </xf>
    <xf numFmtId="0" fontId="9" fillId="0" borderId="0" xfId="0" applyFont="1" applyBorder="1"/>
    <xf numFmtId="0" fontId="9" fillId="2" borderId="7" xfId="0" applyFont="1" applyFill="1" applyBorder="1" applyAlignment="1">
      <alignment horizontal="center" vertical="center" wrapText="1"/>
    </xf>
    <xf numFmtId="0" fontId="0" fillId="0" borderId="4" xfId="0" applyBorder="1"/>
    <xf numFmtId="0" fontId="9" fillId="0" borderId="4" xfId="0" applyFont="1" applyBorder="1" applyAlignment="1">
      <alignment horizontal="center" vertical="center" wrapText="1"/>
    </xf>
    <xf numFmtId="0" fontId="8" fillId="2" borderId="0"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8"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4" borderId="4" xfId="0" applyFont="1" applyFill="1" applyBorder="1" applyAlignment="1">
      <alignment horizontal="left" vertical="center" textRotation="90" wrapText="1"/>
    </xf>
    <xf numFmtId="0" fontId="9" fillId="0" borderId="0" xfId="0" applyFont="1" applyAlignment="1">
      <alignment horizontal="center" vertical="center" wrapText="1"/>
    </xf>
    <xf numFmtId="0" fontId="9" fillId="2" borderId="19"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6" borderId="0" xfId="0" applyFont="1" applyFill="1" applyAlignment="1">
      <alignment horizontal="center" vertical="center"/>
    </xf>
    <xf numFmtId="0" fontId="9" fillId="6" borderId="0" xfId="0" applyFont="1" applyFill="1"/>
    <xf numFmtId="0" fontId="9" fillId="6" borderId="0" xfId="0" applyFont="1" applyFill="1" applyBorder="1" applyAlignment="1">
      <alignment wrapText="1"/>
    </xf>
    <xf numFmtId="0" fontId="9" fillId="6" borderId="0" xfId="0" applyFont="1" applyFill="1" applyBorder="1" applyAlignment="1">
      <alignment horizontal="center"/>
    </xf>
    <xf numFmtId="0" fontId="9" fillId="6" borderId="0" xfId="0" applyFont="1" applyFill="1" applyBorder="1"/>
    <xf numFmtId="0" fontId="13" fillId="0" borderId="0" xfId="0" applyFont="1"/>
    <xf numFmtId="0" fontId="15" fillId="8" borderId="0" xfId="0" applyFont="1" applyFill="1"/>
    <xf numFmtId="0" fontId="16" fillId="8" borderId="0" xfId="0" applyFont="1" applyFill="1" applyAlignment="1">
      <alignment horizontal="center"/>
    </xf>
    <xf numFmtId="0" fontId="15" fillId="0" borderId="0" xfId="0" applyFont="1"/>
    <xf numFmtId="0" fontId="17" fillId="0" borderId="0" xfId="0" applyFont="1"/>
    <xf numFmtId="0" fontId="17" fillId="0" borderId="0" xfId="0" applyFont="1" applyAlignment="1">
      <alignment wrapText="1"/>
    </xf>
    <xf numFmtId="0" fontId="20" fillId="10" borderId="0" xfId="0" applyFont="1" applyFill="1"/>
    <xf numFmtId="0" fontId="20" fillId="9" borderId="0" xfId="0" applyFont="1" applyFill="1"/>
    <xf numFmtId="0" fontId="0" fillId="10" borderId="0" xfId="0" applyFill="1"/>
    <xf numFmtId="0" fontId="0" fillId="11" borderId="0" xfId="0" applyFill="1"/>
    <xf numFmtId="0" fontId="12" fillId="8" borderId="4" xfId="0" applyFont="1" applyFill="1" applyBorder="1" applyAlignment="1">
      <alignment vertical="center"/>
    </xf>
    <xf numFmtId="0" fontId="12" fillId="8" borderId="4" xfId="0" applyFont="1" applyFill="1" applyBorder="1"/>
    <xf numFmtId="0" fontId="0" fillId="8" borderId="0" xfId="0" applyFill="1"/>
    <xf numFmtId="0" fontId="21" fillId="9" borderId="4" xfId="0" applyFont="1" applyFill="1" applyBorder="1" applyAlignment="1">
      <alignment vertical="center"/>
    </xf>
    <xf numFmtId="0" fontId="13" fillId="8" borderId="0" xfId="0" applyFont="1" applyFill="1"/>
    <xf numFmtId="0" fontId="14" fillId="7" borderId="4" xfId="1" applyFont="1" applyFill="1" applyBorder="1"/>
    <xf numFmtId="0" fontId="11" fillId="12" borderId="4" xfId="0" applyFont="1" applyFill="1" applyBorder="1" applyAlignment="1">
      <alignment horizontal="left"/>
    </xf>
    <xf numFmtId="0" fontId="11" fillId="12" borderId="0" xfId="0" applyFont="1" applyFill="1" applyBorder="1" applyAlignment="1">
      <alignment horizontal="left"/>
    </xf>
    <xf numFmtId="0" fontId="11" fillId="12" borderId="7" xfId="0" applyFont="1" applyFill="1" applyBorder="1" applyAlignment="1">
      <alignment horizontal="left"/>
    </xf>
    <xf numFmtId="0" fontId="14" fillId="7" borderId="4" xfId="1" applyFont="1" applyFill="1" applyBorder="1" applyAlignment="1"/>
    <xf numFmtId="0" fontId="21" fillId="9" borderId="0" xfId="0" applyFont="1" applyFill="1"/>
    <xf numFmtId="0" fontId="3" fillId="9" borderId="12" xfId="0" applyFont="1" applyFill="1" applyBorder="1" applyAlignment="1">
      <alignment vertical="center"/>
    </xf>
    <xf numFmtId="0" fontId="3" fillId="9" borderId="13" xfId="0" applyFont="1" applyFill="1" applyBorder="1" applyAlignment="1">
      <alignment vertical="center"/>
    </xf>
    <xf numFmtId="0" fontId="3" fillId="9" borderId="13" xfId="0" applyFont="1" applyFill="1" applyBorder="1" applyAlignment="1">
      <alignment horizontal="center" vertical="center"/>
    </xf>
    <xf numFmtId="0" fontId="3" fillId="9" borderId="0" xfId="0" applyFont="1" applyFill="1" applyBorder="1" applyAlignment="1">
      <alignment vertical="center"/>
    </xf>
    <xf numFmtId="0" fontId="4" fillId="13" borderId="0" xfId="0" applyFont="1" applyFill="1" applyBorder="1"/>
    <xf numFmtId="0" fontId="4" fillId="9" borderId="0" xfId="0" applyFont="1" applyFill="1" applyAlignment="1"/>
    <xf numFmtId="0" fontId="22" fillId="9" borderId="13" xfId="0" applyFont="1" applyFill="1" applyBorder="1" applyAlignment="1">
      <alignment vertical="center"/>
    </xf>
    <xf numFmtId="0" fontId="3" fillId="8" borderId="7" xfId="0" applyFont="1" applyFill="1" applyBorder="1" applyAlignment="1">
      <alignment horizontal="left"/>
    </xf>
    <xf numFmtId="0" fontId="3" fillId="8" borderId="0" xfId="0" applyFont="1" applyFill="1" applyBorder="1" applyAlignment="1">
      <alignment horizontal="left"/>
    </xf>
    <xf numFmtId="0" fontId="5" fillId="12" borderId="0" xfId="0" applyFont="1" applyFill="1" applyBorder="1"/>
    <xf numFmtId="1" fontId="5" fillId="12" borderId="0" xfId="0" applyNumberFormat="1" applyFont="1" applyFill="1" applyBorder="1"/>
    <xf numFmtId="0" fontId="5" fillId="8" borderId="0" xfId="0" applyFont="1" applyFill="1" applyAlignment="1"/>
    <xf numFmtId="0" fontId="5" fillId="12" borderId="0" xfId="0" applyFont="1" applyFill="1" applyBorder="1" applyAlignment="1">
      <alignment horizontal="left"/>
    </xf>
    <xf numFmtId="0" fontId="5" fillId="8" borderId="0" xfId="0" applyFont="1" applyFill="1" applyBorder="1"/>
    <xf numFmtId="0" fontId="5" fillId="8" borderId="0" xfId="0" applyFont="1" applyFill="1"/>
    <xf numFmtId="0" fontId="4" fillId="8" borderId="0" xfId="0" applyFont="1" applyFill="1" applyBorder="1" applyAlignment="1">
      <alignment horizontal="left"/>
    </xf>
    <xf numFmtId="0" fontId="3" fillId="8" borderId="0" xfId="0" applyFont="1" applyFill="1" applyBorder="1" applyAlignment="1">
      <alignment vertical="center"/>
    </xf>
    <xf numFmtId="0" fontId="4" fillId="8" borderId="0" xfId="0" applyFont="1" applyFill="1" applyBorder="1" applyAlignment="1">
      <alignment vertical="center"/>
    </xf>
    <xf numFmtId="0" fontId="3" fillId="8" borderId="7" xfId="0" applyFont="1" applyFill="1" applyBorder="1" applyAlignment="1"/>
    <xf numFmtId="0" fontId="6" fillId="12" borderId="7" xfId="0" applyFont="1" applyFill="1" applyBorder="1" applyAlignment="1">
      <alignment horizontal="left"/>
    </xf>
    <xf numFmtId="0" fontId="7" fillId="12" borderId="0" xfId="0" applyFont="1" applyFill="1" applyBorder="1" applyAlignment="1">
      <alignment horizontal="left"/>
    </xf>
    <xf numFmtId="0" fontId="5" fillId="12" borderId="0" xfId="0" applyFont="1" applyFill="1" applyBorder="1" applyAlignment="1">
      <alignment horizontal="center" vertical="center"/>
    </xf>
    <xf numFmtId="0" fontId="4" fillId="8" borderId="0" xfId="0" applyFont="1" applyFill="1" applyBorder="1"/>
    <xf numFmtId="0" fontId="4" fillId="8" borderId="0" xfId="0" applyFont="1" applyFill="1"/>
    <xf numFmtId="0" fontId="4" fillId="8" borderId="0" xfId="0" applyFont="1" applyFill="1" applyAlignment="1"/>
    <xf numFmtId="0" fontId="4" fillId="10" borderId="0" xfId="0" applyFont="1" applyFill="1"/>
    <xf numFmtId="0" fontId="4" fillId="10" borderId="0" xfId="0" applyFont="1" applyFill="1" applyAlignment="1">
      <alignment horizontal="center"/>
    </xf>
    <xf numFmtId="0" fontId="3" fillId="10" borderId="4"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4" xfId="0" applyFont="1" applyFill="1" applyBorder="1" applyAlignment="1">
      <alignment horizontal="center" vertical="center" wrapText="1"/>
    </xf>
    <xf numFmtId="0" fontId="3" fillId="10" borderId="4" xfId="0" applyFont="1" applyFill="1" applyBorder="1" applyAlignment="1">
      <alignment horizontal="center" wrapText="1"/>
    </xf>
    <xf numFmtId="0" fontId="4" fillId="10"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4" xfId="0" applyFont="1" applyFill="1" applyBorder="1" applyAlignment="1">
      <alignment horizontal="center" vertical="center" wrapText="1"/>
    </xf>
    <xf numFmtId="0" fontId="4" fillId="10" borderId="0" xfId="0" applyFont="1" applyFill="1" applyAlignment="1">
      <alignment vertical="center"/>
    </xf>
    <xf numFmtId="0" fontId="4" fillId="10" borderId="0" xfId="0" applyFont="1" applyFill="1" applyAlignment="1">
      <alignment horizontal="center" vertical="center" wrapText="1"/>
    </xf>
    <xf numFmtId="0" fontId="4" fillId="10" borderId="0" xfId="0" applyFont="1" applyFill="1" applyAlignment="1">
      <alignment horizontal="justify" wrapText="1"/>
    </xf>
    <xf numFmtId="0" fontId="4" fillId="10" borderId="0" xfId="0" applyFont="1" applyFill="1" applyAlignment="1">
      <alignment wrapText="1"/>
    </xf>
    <xf numFmtId="0" fontId="24" fillId="9" borderId="0" xfId="0" applyFont="1" applyFill="1" applyBorder="1" applyAlignment="1">
      <alignment horizontal="center" vertical="center" wrapText="1"/>
    </xf>
    <xf numFmtId="0" fontId="24" fillId="9" borderId="0" xfId="0" applyFont="1" applyFill="1" applyAlignment="1">
      <alignment horizontal="center" vertical="center" wrapText="1"/>
    </xf>
    <xf numFmtId="2" fontId="0" fillId="0" borderId="4" xfId="0" applyNumberFormat="1" applyBorder="1" applyAlignment="1">
      <alignment horizontal="center"/>
    </xf>
    <xf numFmtId="0" fontId="4" fillId="10" borderId="9" xfId="0" applyFont="1" applyFill="1" applyBorder="1" applyAlignment="1">
      <alignment horizontal="center" vertical="center" wrapText="1"/>
    </xf>
    <xf numFmtId="0" fontId="4" fillId="10" borderId="9" xfId="0" applyFont="1" applyFill="1" applyBorder="1" applyAlignment="1">
      <alignment wrapText="1"/>
    </xf>
    <xf numFmtId="0" fontId="25" fillId="14" borderId="4" xfId="0" applyFont="1" applyFill="1" applyBorder="1" applyAlignment="1">
      <alignment horizontal="left"/>
    </xf>
    <xf numFmtId="0" fontId="5" fillId="10" borderId="4" xfId="0" applyFont="1" applyFill="1" applyBorder="1"/>
    <xf numFmtId="0" fontId="26" fillId="15" borderId="0" xfId="0" applyFont="1" applyFill="1" applyAlignment="1">
      <alignment vertical="center"/>
    </xf>
    <xf numFmtId="0" fontId="27" fillId="15" borderId="0" xfId="0" applyFont="1" applyFill="1" applyAlignment="1">
      <alignment vertical="center"/>
    </xf>
    <xf numFmtId="0" fontId="9" fillId="0" borderId="4" xfId="0" applyFont="1" applyBorder="1" applyAlignment="1">
      <alignment horizontal="center" vertical="center" wrapText="1"/>
    </xf>
    <xf numFmtId="0" fontId="0" fillId="0" borderId="15" xfId="0" applyFont="1" applyBorder="1" applyAlignment="1">
      <alignment vertical="top" wrapText="1"/>
    </xf>
    <xf numFmtId="0" fontId="0" fillId="0" borderId="18" xfId="0" applyFont="1" applyBorder="1" applyAlignment="1">
      <alignment vertical="top" wrapText="1"/>
    </xf>
    <xf numFmtId="0" fontId="0" fillId="0" borderId="4" xfId="0" applyFont="1" applyBorder="1" applyAlignment="1">
      <alignment horizontal="center" wrapText="1"/>
    </xf>
    <xf numFmtId="0" fontId="0" fillId="0" borderId="4" xfId="0" applyFont="1" applyBorder="1" applyAlignment="1">
      <alignment horizontal="center" wrapText="1"/>
    </xf>
    <xf numFmtId="0" fontId="0" fillId="0" borderId="4" xfId="0" applyFont="1" applyBorder="1" applyAlignment="1">
      <alignment vertical="top" wrapText="1"/>
    </xf>
    <xf numFmtId="0" fontId="0" fillId="0" borderId="15" xfId="0" applyFont="1" applyBorder="1" applyAlignment="1">
      <alignment horizontal="center" vertical="top" wrapText="1"/>
    </xf>
    <xf numFmtId="0" fontId="28" fillId="0" borderId="4" xfId="0" applyFont="1" applyBorder="1" applyAlignment="1">
      <alignment horizontal="center" vertical="center" wrapText="1"/>
    </xf>
    <xf numFmtId="0" fontId="0" fillId="0" borderId="4" xfId="0" applyFont="1" applyBorder="1" applyAlignment="1">
      <alignment horizontal="center" vertical="center" wrapText="1"/>
    </xf>
    <xf numFmtId="0" fontId="28" fillId="4" borderId="4"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28" fillId="4" borderId="4" xfId="0" applyFont="1" applyFill="1" applyBorder="1" applyAlignment="1">
      <alignment horizontal="left" vertical="center" textRotation="90" wrapText="1"/>
    </xf>
    <xf numFmtId="0" fontId="0" fillId="3" borderId="4" xfId="0" applyFont="1" applyFill="1" applyBorder="1" applyAlignment="1">
      <alignment horizontal="center" vertical="center" wrapText="1"/>
    </xf>
    <xf numFmtId="0" fontId="0" fillId="0" borderId="0" xfId="0" applyFont="1" applyAlignment="1">
      <alignment horizontal="center" vertical="center" wrapText="1"/>
    </xf>
    <xf numFmtId="0" fontId="0" fillId="3" borderId="9" xfId="0" applyFont="1" applyFill="1" applyBorder="1" applyAlignment="1">
      <alignment horizontal="center" vertical="center" wrapText="1"/>
    </xf>
    <xf numFmtId="0" fontId="29" fillId="12" borderId="7" xfId="0" applyFont="1" applyFill="1" applyBorder="1" applyAlignment="1">
      <alignment horizontal="left"/>
    </xf>
    <xf numFmtId="0" fontId="30" fillId="12" borderId="0" xfId="0" applyFont="1" applyFill="1" applyBorder="1" applyAlignment="1">
      <alignment horizontal="left"/>
    </xf>
    <xf numFmtId="0" fontId="30" fillId="12" borderId="0" xfId="0" applyFont="1" applyFill="1" applyBorder="1" applyAlignment="1">
      <alignment horizontal="center" vertical="center"/>
    </xf>
    <xf numFmtId="0" fontId="30" fillId="8" borderId="0" xfId="0" applyFont="1" applyFill="1" applyBorder="1"/>
    <xf numFmtId="0" fontId="30" fillId="8" borderId="0" xfId="0" applyFont="1" applyFill="1"/>
    <xf numFmtId="0" fontId="31" fillId="12" borderId="0" xfId="0" applyFont="1" applyFill="1" applyBorder="1" applyAlignment="1">
      <alignment horizontal="left"/>
    </xf>
    <xf numFmtId="0" fontId="31" fillId="12" borderId="7" xfId="0" applyFont="1" applyFill="1" applyBorder="1" applyAlignment="1">
      <alignment horizontal="left"/>
    </xf>
    <xf numFmtId="0" fontId="0" fillId="0" borderId="14" xfId="0" applyFont="1" applyBorder="1" applyAlignment="1">
      <alignment horizontal="center" vertical="top" wrapText="1"/>
    </xf>
    <xf numFmtId="0" fontId="0" fillId="0" borderId="0" xfId="0" applyFont="1" applyAlignment="1">
      <alignment horizontal="justify" vertical="center"/>
    </xf>
    <xf numFmtId="0" fontId="0" fillId="0" borderId="17" xfId="0" applyFont="1" applyBorder="1" applyAlignment="1">
      <alignment horizontal="center" vertical="top" wrapText="1"/>
    </xf>
    <xf numFmtId="0" fontId="0" fillId="0" borderId="4" xfId="0" applyFont="1" applyBorder="1" applyAlignment="1">
      <alignment horizontal="center" vertical="top" wrapText="1"/>
    </xf>
    <xf numFmtId="0" fontId="30" fillId="12" borderId="7" xfId="0" applyFont="1" applyFill="1" applyBorder="1" applyAlignment="1">
      <alignment horizontal="left"/>
    </xf>
    <xf numFmtId="0" fontId="4" fillId="0" borderId="4" xfId="0" applyFont="1" applyBorder="1"/>
    <xf numFmtId="0" fontId="9" fillId="0" borderId="4" xfId="0" applyFont="1" applyBorder="1" applyAlignment="1">
      <alignment horizontal="center"/>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7" xfId="0" applyFont="1" applyBorder="1" applyAlignment="1">
      <alignment horizontal="center" vertical="top" wrapText="1"/>
    </xf>
    <xf numFmtId="0" fontId="0" fillId="0" borderId="20" xfId="0" applyFont="1" applyBorder="1" applyAlignment="1">
      <alignment horizontal="center" vertical="top" wrapText="1"/>
    </xf>
    <xf numFmtId="0" fontId="28" fillId="0" borderId="9"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4" xfId="0" applyFont="1" applyBorder="1" applyAlignment="1">
      <alignment horizontal="center" vertical="center" textRotation="90" wrapText="1"/>
    </xf>
    <xf numFmtId="0" fontId="0" fillId="0" borderId="4" xfId="0" applyFont="1" applyBorder="1" applyAlignment="1">
      <alignment horizontal="center" vertical="top"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6" xfId="0" applyFont="1" applyBorder="1" applyAlignment="1">
      <alignment horizontal="center" vertical="center" textRotation="90" wrapText="1"/>
    </xf>
    <xf numFmtId="0" fontId="28" fillId="0" borderId="10" xfId="0" applyFont="1" applyBorder="1" applyAlignment="1">
      <alignment horizontal="center" vertical="center" textRotation="90" wrapText="1"/>
    </xf>
    <xf numFmtId="0" fontId="28" fillId="0" borderId="12" xfId="0" applyFont="1" applyBorder="1" applyAlignment="1">
      <alignment horizontal="center" vertical="center" textRotation="90" wrapText="1"/>
    </xf>
    <xf numFmtId="0" fontId="28" fillId="0" borderId="7"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0" fillId="0" borderId="6"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4" xfId="0" applyFont="1" applyBorder="1" applyAlignment="1">
      <alignment horizontal="center" vertical="top"/>
    </xf>
    <xf numFmtId="0" fontId="0" fillId="0" borderId="9" xfId="0" applyFont="1" applyBorder="1" applyAlignment="1">
      <alignment horizontal="center" wrapText="1"/>
    </xf>
    <xf numFmtId="0" fontId="0" fillId="0" borderId="6" xfId="0" applyFont="1" applyBorder="1" applyAlignment="1">
      <alignment horizontal="center" wrapText="1"/>
    </xf>
    <xf numFmtId="0" fontId="0" fillId="0" borderId="10" xfId="0" applyFont="1" applyBorder="1" applyAlignment="1">
      <alignment horizontal="center"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4" xfId="0" applyFont="1" applyBorder="1" applyAlignment="1">
      <alignment horizontal="center" wrapText="1"/>
    </xf>
    <xf numFmtId="0" fontId="9"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18" fillId="9" borderId="4" xfId="0" applyFont="1" applyFill="1" applyBorder="1" applyAlignment="1">
      <alignment horizontal="center"/>
    </xf>
    <xf numFmtId="0" fontId="19" fillId="9" borderId="4" xfId="0" applyFont="1" applyFill="1" applyBorder="1" applyAlignment="1">
      <alignment horizontal="center"/>
    </xf>
    <xf numFmtId="0" fontId="1" fillId="11" borderId="4" xfId="0" applyFont="1" applyFill="1" applyBorder="1" applyAlignment="1">
      <alignment horizontal="center"/>
    </xf>
    <xf numFmtId="0" fontId="18" fillId="9" borderId="2" xfId="0" applyFont="1" applyFill="1" applyBorder="1" applyAlignment="1">
      <alignment horizontal="center"/>
    </xf>
    <xf numFmtId="0" fontId="3" fillId="10" borderId="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left"/>
    </xf>
  </cellXfs>
  <cellStyles count="4">
    <cellStyle name="Good" xfId="1" builtinId="26"/>
    <cellStyle name="Normal" xfId="0" builtinId="0"/>
    <cellStyle name="Normal 2" xfId="3"/>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tabSelected="1" topLeftCell="A4" zoomScaleNormal="100" zoomScalePageLayoutView="115" workbookViewId="0">
      <selection activeCell="A16" sqref="A16"/>
    </sheetView>
  </sheetViews>
  <sheetFormatPr defaultColWidth="9.140625" defaultRowHeight="15" x14ac:dyDescent="0.25"/>
  <cols>
    <col min="1" max="1" width="19.5703125" style="5" bestFit="1" customWidth="1"/>
    <col min="2" max="2" width="12.5703125" style="4" customWidth="1"/>
    <col min="3" max="3" width="52.42578125" style="6" customWidth="1"/>
    <col min="4" max="4" width="14.7109375" style="8" bestFit="1" customWidth="1"/>
    <col min="5" max="5" width="33.140625" style="7" customWidth="1"/>
    <col min="6" max="6" width="69.42578125" style="7" customWidth="1"/>
    <col min="7" max="7" width="50" style="9" customWidth="1"/>
    <col min="8" max="8" width="10.5703125" style="9" bestFit="1" customWidth="1"/>
    <col min="9" max="9" width="49.5703125" style="9" customWidth="1"/>
    <col min="10" max="33" width="9.140625" style="9"/>
    <col min="34" max="16384" width="9.140625" style="4"/>
  </cols>
  <sheetData>
    <row r="1" spans="1:33" s="60" customFormat="1" ht="18.75" x14ac:dyDescent="0.25">
      <c r="A1" s="55"/>
      <c r="B1" s="56"/>
      <c r="C1" s="61" t="s">
        <v>38</v>
      </c>
      <c r="D1" s="57"/>
      <c r="E1" s="56"/>
      <c r="F1" s="56"/>
      <c r="G1" s="58"/>
      <c r="H1" s="59"/>
      <c r="I1" s="59"/>
      <c r="J1" s="59"/>
      <c r="K1" s="59"/>
      <c r="L1" s="59"/>
      <c r="M1" s="59"/>
      <c r="N1" s="59"/>
      <c r="O1" s="59"/>
      <c r="P1" s="59"/>
      <c r="Q1" s="59"/>
      <c r="R1" s="59"/>
      <c r="S1" s="59"/>
    </row>
    <row r="2" spans="1:33" s="66" customFormat="1" ht="15.75" x14ac:dyDescent="0.25">
      <c r="A2" s="62" t="s">
        <v>18</v>
      </c>
      <c r="B2" s="63"/>
      <c r="C2" s="63" t="s">
        <v>116</v>
      </c>
      <c r="D2" s="65"/>
      <c r="F2" s="67"/>
      <c r="G2" s="64"/>
      <c r="H2" s="68"/>
      <c r="I2" s="68"/>
      <c r="J2" s="69"/>
      <c r="K2" s="69"/>
      <c r="L2" s="69"/>
      <c r="M2" s="69"/>
      <c r="N2" s="69"/>
    </row>
    <row r="3" spans="1:33" s="66" customFormat="1" ht="15.75" x14ac:dyDescent="0.25">
      <c r="A3" s="62" t="s">
        <v>19</v>
      </c>
      <c r="B3" s="63"/>
      <c r="C3" s="70" t="s">
        <v>115</v>
      </c>
      <c r="D3" s="65"/>
      <c r="F3" s="67"/>
      <c r="G3" s="64"/>
      <c r="H3" s="68"/>
      <c r="I3" s="68"/>
      <c r="J3" s="69"/>
      <c r="K3" s="69"/>
      <c r="L3" s="69"/>
      <c r="M3" s="69"/>
      <c r="N3" s="69"/>
    </row>
    <row r="4" spans="1:33" s="66" customFormat="1" ht="15.75" x14ac:dyDescent="0.25">
      <c r="A4" s="62" t="s">
        <v>20</v>
      </c>
      <c r="B4" s="71"/>
      <c r="C4" s="72" t="s">
        <v>98</v>
      </c>
      <c r="D4" s="65"/>
      <c r="F4" s="67"/>
      <c r="G4" s="64"/>
      <c r="H4" s="68"/>
      <c r="I4" s="68"/>
      <c r="J4" s="69"/>
      <c r="K4" s="69"/>
      <c r="L4" s="69"/>
      <c r="M4" s="69"/>
      <c r="N4" s="69"/>
    </row>
    <row r="5" spans="1:33" s="66" customFormat="1" ht="15.75" x14ac:dyDescent="0.25">
      <c r="A5" s="73" t="s">
        <v>172</v>
      </c>
      <c r="B5" s="63"/>
      <c r="C5" s="70" t="s">
        <v>142</v>
      </c>
      <c r="F5" s="67"/>
      <c r="G5" s="64"/>
      <c r="H5" s="68"/>
      <c r="I5" s="68"/>
      <c r="J5" s="69"/>
      <c r="K5" s="69"/>
      <c r="L5" s="69"/>
      <c r="M5" s="69"/>
      <c r="N5" s="69"/>
    </row>
    <row r="6" spans="1:33" s="66" customFormat="1" ht="15.75" x14ac:dyDescent="0.25">
      <c r="A6" s="74" t="s">
        <v>21</v>
      </c>
      <c r="B6" s="75"/>
      <c r="C6" s="67" t="s">
        <v>99</v>
      </c>
      <c r="D6" s="65"/>
      <c r="F6" s="67"/>
      <c r="G6" s="64"/>
      <c r="H6" s="68"/>
      <c r="I6" s="68"/>
      <c r="J6" s="69"/>
      <c r="K6" s="69"/>
      <c r="L6" s="69"/>
      <c r="M6" s="69"/>
      <c r="N6" s="69"/>
    </row>
    <row r="7" spans="1:33" s="66" customFormat="1" ht="15.75" x14ac:dyDescent="0.25">
      <c r="A7" s="74" t="s">
        <v>22</v>
      </c>
      <c r="B7" s="75"/>
      <c r="C7" s="67" t="s">
        <v>97</v>
      </c>
      <c r="D7" s="65"/>
      <c r="F7" s="67"/>
      <c r="G7" s="64"/>
      <c r="H7" s="68"/>
      <c r="I7" s="68"/>
      <c r="J7" s="69"/>
      <c r="K7" s="69"/>
      <c r="L7" s="69"/>
      <c r="M7" s="69"/>
      <c r="N7" s="69"/>
    </row>
    <row r="8" spans="1:33" s="66" customFormat="1" ht="15.75" x14ac:dyDescent="0.25">
      <c r="A8" s="74"/>
      <c r="B8" s="75"/>
      <c r="C8" s="67"/>
      <c r="D8" s="76"/>
      <c r="E8" s="64"/>
      <c r="F8" s="64"/>
      <c r="G8" s="64"/>
      <c r="H8" s="68"/>
      <c r="I8" s="68"/>
      <c r="J8" s="69"/>
      <c r="K8" s="69"/>
      <c r="L8" s="69"/>
      <c r="M8" s="69"/>
      <c r="N8" s="69"/>
    </row>
    <row r="9" spans="1:33" s="66" customFormat="1" ht="15.75" x14ac:dyDescent="0.25">
      <c r="A9" s="119" t="s">
        <v>12</v>
      </c>
      <c r="B9" s="120"/>
      <c r="C9" s="120"/>
      <c r="D9" s="121"/>
      <c r="E9" s="120"/>
      <c r="F9" s="120"/>
      <c r="G9" s="120"/>
      <c r="H9" s="122"/>
      <c r="I9" s="68"/>
      <c r="J9" s="69"/>
      <c r="K9" s="69"/>
      <c r="L9" s="69"/>
      <c r="M9" s="69"/>
      <c r="N9" s="69"/>
    </row>
    <row r="10" spans="1:33" s="66" customFormat="1" ht="15.75" x14ac:dyDescent="0.25">
      <c r="A10" s="130" t="s">
        <v>117</v>
      </c>
      <c r="B10" s="120"/>
      <c r="C10" s="120"/>
      <c r="D10" s="121"/>
      <c r="E10" s="120"/>
      <c r="F10" s="120"/>
      <c r="G10" s="120"/>
      <c r="H10" s="122"/>
      <c r="I10" s="68"/>
      <c r="J10" s="69"/>
      <c r="K10" s="69"/>
      <c r="L10" s="69"/>
      <c r="M10" s="69"/>
      <c r="N10" s="69"/>
    </row>
    <row r="11" spans="1:33" s="66" customFormat="1" ht="15.75" x14ac:dyDescent="0.25">
      <c r="A11" s="123" t="s">
        <v>118</v>
      </c>
      <c r="B11" s="120"/>
      <c r="C11" s="120"/>
      <c r="D11" s="121"/>
      <c r="E11" s="120"/>
      <c r="F11" s="120"/>
      <c r="G11" s="120"/>
      <c r="H11" s="122"/>
      <c r="I11" s="68"/>
      <c r="J11" s="69"/>
      <c r="K11" s="69"/>
      <c r="L11" s="69"/>
      <c r="M11" s="69"/>
      <c r="N11" s="69"/>
    </row>
    <row r="12" spans="1:33" s="79" customFormat="1" ht="15.75" x14ac:dyDescent="0.25">
      <c r="A12" s="123" t="s">
        <v>120</v>
      </c>
      <c r="B12" s="124"/>
      <c r="C12" s="124"/>
      <c r="D12" s="124"/>
      <c r="E12" s="124"/>
      <c r="F12" s="124"/>
      <c r="G12" s="124"/>
      <c r="H12" s="125"/>
      <c r="I12" s="77"/>
      <c r="J12" s="78"/>
      <c r="K12" s="78"/>
      <c r="L12" s="78"/>
      <c r="M12" s="78"/>
      <c r="N12" s="78"/>
      <c r="O12" s="78"/>
      <c r="P12" s="78"/>
      <c r="Q12" s="78"/>
      <c r="R12" s="78"/>
      <c r="S12" s="78"/>
    </row>
    <row r="13" spans="1:33" s="79" customFormat="1" ht="15.75" x14ac:dyDescent="0.25">
      <c r="A13" s="123" t="s">
        <v>121</v>
      </c>
      <c r="B13" s="124"/>
      <c r="C13" s="124"/>
      <c r="D13" s="124"/>
      <c r="E13" s="124"/>
      <c r="F13" s="124"/>
      <c r="G13" s="124"/>
      <c r="H13" s="125"/>
      <c r="I13" s="77"/>
      <c r="J13" s="78"/>
      <c r="K13" s="78"/>
      <c r="L13" s="78"/>
      <c r="M13" s="78"/>
      <c r="N13" s="78"/>
      <c r="O13" s="78"/>
      <c r="P13" s="78"/>
      <c r="Q13" s="78"/>
      <c r="R13" s="78"/>
      <c r="S13" s="78"/>
    </row>
    <row r="14" spans="1:33" s="79" customFormat="1" ht="15.75" x14ac:dyDescent="0.25">
      <c r="A14" s="123" t="s">
        <v>122</v>
      </c>
      <c r="B14" s="124"/>
      <c r="C14" s="124"/>
      <c r="D14" s="124"/>
      <c r="E14" s="124"/>
      <c r="F14" s="124"/>
      <c r="G14" s="124"/>
      <c r="H14" s="125"/>
      <c r="I14" s="77"/>
      <c r="J14" s="78"/>
      <c r="K14" s="78"/>
      <c r="L14" s="78"/>
      <c r="M14" s="78"/>
      <c r="N14" s="78"/>
      <c r="O14" s="78"/>
      <c r="P14" s="78"/>
      <c r="Q14" s="78"/>
      <c r="R14" s="78"/>
      <c r="S14" s="78"/>
    </row>
    <row r="15" spans="1:33" s="79" customFormat="1" ht="15.75" x14ac:dyDescent="0.25">
      <c r="A15" s="123" t="s">
        <v>124</v>
      </c>
      <c r="B15" s="124"/>
      <c r="C15" s="124"/>
      <c r="D15" s="124"/>
      <c r="E15" s="124"/>
      <c r="F15" s="124"/>
      <c r="G15" s="124"/>
      <c r="H15" s="125"/>
      <c r="I15" s="77"/>
      <c r="J15" s="78"/>
      <c r="K15" s="78"/>
      <c r="L15" s="78"/>
      <c r="M15" s="78"/>
      <c r="N15" s="78"/>
      <c r="O15" s="78"/>
      <c r="P15" s="78"/>
      <c r="Q15" s="78"/>
      <c r="R15" s="78"/>
      <c r="S15" s="78"/>
    </row>
    <row r="16" spans="1:33" s="17" customFormat="1" ht="45.75" thickBot="1" x14ac:dyDescent="0.25">
      <c r="A16" s="109" t="s">
        <v>23</v>
      </c>
      <c r="B16" s="109" t="s">
        <v>24</v>
      </c>
      <c r="C16" s="109" t="s">
        <v>25</v>
      </c>
      <c r="D16" s="109" t="s">
        <v>26</v>
      </c>
      <c r="E16" s="109" t="s">
        <v>27</v>
      </c>
      <c r="F16" s="109" t="s">
        <v>28</v>
      </c>
      <c r="G16" s="109" t="s">
        <v>204</v>
      </c>
      <c r="H16" s="109" t="s">
        <v>40</v>
      </c>
      <c r="I16" s="15"/>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s="17" customFormat="1" ht="63.75" customHeight="1" thickBot="1" x14ac:dyDescent="0.25">
      <c r="A17" s="148" t="s">
        <v>127</v>
      </c>
      <c r="B17" s="126">
        <v>4</v>
      </c>
      <c r="C17" s="103" t="s">
        <v>128</v>
      </c>
      <c r="D17" s="110" t="s">
        <v>41</v>
      </c>
      <c r="E17" s="145" t="s">
        <v>147</v>
      </c>
      <c r="F17" s="127" t="s">
        <v>151</v>
      </c>
      <c r="G17" s="133" t="s">
        <v>50</v>
      </c>
      <c r="H17" s="139"/>
      <c r="I17" s="15"/>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s="17" customFormat="1" ht="45" x14ac:dyDescent="0.25">
      <c r="A18" s="149"/>
      <c r="B18" s="128">
        <v>4</v>
      </c>
      <c r="C18" s="104" t="s">
        <v>129</v>
      </c>
      <c r="D18" s="110" t="s">
        <v>42</v>
      </c>
      <c r="E18" s="154"/>
      <c r="F18" s="105" t="s">
        <v>151</v>
      </c>
      <c r="G18" s="134"/>
      <c r="H18" s="140"/>
      <c r="I18" s="18"/>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s="17" customFormat="1" ht="60.75" customHeight="1" x14ac:dyDescent="0.25">
      <c r="A19" s="149"/>
      <c r="B19" s="143">
        <v>4</v>
      </c>
      <c r="C19" s="143" t="s">
        <v>130</v>
      </c>
      <c r="D19" s="133" t="s">
        <v>42</v>
      </c>
      <c r="E19" s="154"/>
      <c r="F19" s="105" t="s">
        <v>152</v>
      </c>
      <c r="G19" s="134"/>
      <c r="H19" s="140"/>
      <c r="I19" s="18"/>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1:33" s="17" customFormat="1" ht="30" x14ac:dyDescent="0.2">
      <c r="A20" s="149"/>
      <c r="B20" s="143"/>
      <c r="C20" s="143"/>
      <c r="D20" s="134"/>
      <c r="E20" s="154"/>
      <c r="F20" s="127" t="s">
        <v>152</v>
      </c>
      <c r="G20" s="134"/>
      <c r="H20" s="140"/>
      <c r="I20" s="18"/>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s="17" customFormat="1" ht="15" customHeight="1" x14ac:dyDescent="0.2">
      <c r="A21" s="149"/>
      <c r="B21" s="143"/>
      <c r="C21" s="143"/>
      <c r="D21" s="134"/>
      <c r="E21" s="154"/>
      <c r="F21" s="162" t="s">
        <v>151</v>
      </c>
      <c r="G21" s="134"/>
      <c r="H21" s="140"/>
      <c r="I21" s="18"/>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s="17" customFormat="1" ht="15" customHeight="1" x14ac:dyDescent="0.2">
      <c r="A22" s="149"/>
      <c r="B22" s="143"/>
      <c r="C22" s="143"/>
      <c r="D22" s="134"/>
      <c r="E22" s="154"/>
      <c r="F22" s="162"/>
      <c r="G22" s="134"/>
      <c r="H22" s="140"/>
      <c r="I22" s="18"/>
      <c r="J22" s="16"/>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s="17" customFormat="1" ht="15" customHeight="1" x14ac:dyDescent="0.2">
      <c r="A23" s="150"/>
      <c r="B23" s="143"/>
      <c r="C23" s="143"/>
      <c r="D23" s="135"/>
      <c r="E23" s="155"/>
      <c r="F23" s="162"/>
      <c r="G23" s="135"/>
      <c r="H23" s="141"/>
      <c r="I23" s="18"/>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s="17" customFormat="1" ht="17.25" customHeight="1" x14ac:dyDescent="0.2">
      <c r="A24" s="111"/>
      <c r="B24" s="112">
        <v>12</v>
      </c>
      <c r="C24" s="113"/>
      <c r="D24" s="115"/>
      <c r="E24" s="111"/>
      <c r="F24" s="111"/>
      <c r="G24" s="111"/>
      <c r="H24" s="111"/>
      <c r="I24" s="18"/>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s="17" customFormat="1" ht="45.75" customHeight="1" x14ac:dyDescent="0.25">
      <c r="A25" s="151" t="s">
        <v>131</v>
      </c>
      <c r="B25" s="129">
        <v>10</v>
      </c>
      <c r="C25" s="107" t="s">
        <v>132</v>
      </c>
      <c r="D25" s="110" t="s">
        <v>43</v>
      </c>
      <c r="E25" s="145" t="s">
        <v>150</v>
      </c>
      <c r="F25" s="105" t="s">
        <v>154</v>
      </c>
      <c r="G25" s="133" t="s">
        <v>44</v>
      </c>
      <c r="H25" s="139"/>
      <c r="I25" s="18"/>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33" s="17" customFormat="1" ht="44.25" customHeight="1" x14ac:dyDescent="0.25">
      <c r="A26" s="152"/>
      <c r="B26" s="156">
        <v>18</v>
      </c>
      <c r="C26" s="143" t="s">
        <v>133</v>
      </c>
      <c r="D26" s="110" t="s">
        <v>42</v>
      </c>
      <c r="E26" s="154"/>
      <c r="F26" s="105" t="s">
        <v>153</v>
      </c>
      <c r="G26" s="134"/>
      <c r="H26" s="140"/>
      <c r="I26" s="18"/>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33" s="17" customFormat="1" ht="37.9" customHeight="1" x14ac:dyDescent="0.2">
      <c r="A27" s="153"/>
      <c r="B27" s="156"/>
      <c r="C27" s="143"/>
      <c r="D27" s="110" t="s">
        <v>42</v>
      </c>
      <c r="E27" s="155"/>
      <c r="F27" s="157" t="s">
        <v>154</v>
      </c>
      <c r="G27" s="135"/>
      <c r="H27" s="141"/>
      <c r="I27" s="18"/>
      <c r="J27" s="16"/>
      <c r="K27" s="16"/>
      <c r="L27" s="16"/>
      <c r="M27" s="16"/>
      <c r="N27" s="16"/>
      <c r="O27" s="16"/>
      <c r="P27" s="16"/>
      <c r="Q27" s="16"/>
      <c r="R27" s="16"/>
      <c r="S27" s="16"/>
      <c r="T27" s="16"/>
      <c r="U27" s="16"/>
      <c r="V27" s="16"/>
      <c r="W27" s="16"/>
      <c r="X27" s="16"/>
      <c r="Y27" s="16"/>
      <c r="Z27" s="16"/>
      <c r="AA27" s="16"/>
      <c r="AB27" s="16"/>
      <c r="AC27" s="16"/>
      <c r="AD27" s="16"/>
      <c r="AE27" s="16"/>
      <c r="AF27" s="16"/>
      <c r="AG27" s="16"/>
    </row>
    <row r="28" spans="1:33" s="17" customFormat="1" ht="17.25" customHeight="1" x14ac:dyDescent="0.2">
      <c r="A28" s="111"/>
      <c r="B28" s="112">
        <f>SUM(B25:B27)</f>
        <v>28</v>
      </c>
      <c r="C28" s="113"/>
      <c r="D28" s="116"/>
      <c r="E28" s="111"/>
      <c r="F28" s="158"/>
      <c r="G28" s="111"/>
      <c r="H28" s="111"/>
      <c r="I28" s="18"/>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s="17" customFormat="1" ht="94.15" customHeight="1" x14ac:dyDescent="0.2">
      <c r="A29" s="151" t="s">
        <v>134</v>
      </c>
      <c r="B29" s="129">
        <v>15</v>
      </c>
      <c r="C29" s="107" t="s">
        <v>135</v>
      </c>
      <c r="D29" s="110" t="s">
        <v>45</v>
      </c>
      <c r="E29" s="145" t="s">
        <v>149</v>
      </c>
      <c r="F29" s="159"/>
      <c r="G29" s="133" t="s">
        <v>46</v>
      </c>
      <c r="H29" s="139"/>
      <c r="I29" s="18"/>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s="17" customFormat="1" ht="38.25" customHeight="1" x14ac:dyDescent="0.25">
      <c r="A30" s="152"/>
      <c r="B30" s="143">
        <v>11</v>
      </c>
      <c r="C30" s="160" t="s">
        <v>136</v>
      </c>
      <c r="D30" s="110" t="s">
        <v>45</v>
      </c>
      <c r="E30" s="146"/>
      <c r="F30" s="105" t="s">
        <v>153</v>
      </c>
      <c r="G30" s="134"/>
      <c r="H30" s="140"/>
      <c r="I30" s="18"/>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1:33" s="17" customFormat="1" ht="136.15" customHeight="1" x14ac:dyDescent="0.25">
      <c r="A31" s="153"/>
      <c r="B31" s="143"/>
      <c r="C31" s="161"/>
      <c r="D31" s="110" t="s">
        <v>42</v>
      </c>
      <c r="E31" s="147"/>
      <c r="F31" s="105" t="s">
        <v>101</v>
      </c>
      <c r="G31" s="135"/>
      <c r="H31" s="141"/>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s="17" customFormat="1" ht="35.25" customHeight="1" thickBot="1" x14ac:dyDescent="0.3">
      <c r="A32" s="111"/>
      <c r="B32" s="111">
        <f>SUM(B29:B31)</f>
        <v>26</v>
      </c>
      <c r="C32" s="114"/>
      <c r="D32" s="116"/>
      <c r="E32" s="111"/>
      <c r="F32" s="127" t="s">
        <v>100</v>
      </c>
      <c r="G32" s="111"/>
      <c r="H32" s="111"/>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s="17" customFormat="1" ht="115.9" customHeight="1" thickBot="1" x14ac:dyDescent="0.3">
      <c r="A33" s="148" t="s">
        <v>137</v>
      </c>
      <c r="B33" s="126">
        <v>15</v>
      </c>
      <c r="C33" s="108" t="s">
        <v>138</v>
      </c>
      <c r="D33" s="110" t="s">
        <v>42</v>
      </c>
      <c r="E33" s="133" t="s">
        <v>148</v>
      </c>
      <c r="F33" s="105" t="s">
        <v>153</v>
      </c>
      <c r="G33" s="133" t="s">
        <v>47</v>
      </c>
      <c r="H33" s="139"/>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s="17" customFormat="1" ht="145.15" customHeight="1" x14ac:dyDescent="0.25">
      <c r="A34" s="149"/>
      <c r="B34" s="137">
        <v>10</v>
      </c>
      <c r="C34" s="137" t="s">
        <v>139</v>
      </c>
      <c r="D34" s="110" t="s">
        <v>48</v>
      </c>
      <c r="E34" s="134"/>
      <c r="F34" s="105" t="s">
        <v>153</v>
      </c>
      <c r="G34" s="134"/>
      <c r="H34" s="140"/>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s="17" customFormat="1" ht="0.75" customHeight="1" thickBot="1" x14ac:dyDescent="0.3">
      <c r="A35" s="150"/>
      <c r="B35" s="138"/>
      <c r="C35" s="138"/>
      <c r="D35" s="117" t="s">
        <v>42</v>
      </c>
      <c r="E35" s="135"/>
      <c r="F35" s="110" t="s">
        <v>49</v>
      </c>
      <c r="G35" s="135"/>
      <c r="H35" s="141"/>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s="17" customFormat="1" ht="17.25" customHeight="1" x14ac:dyDescent="0.25">
      <c r="A36" s="112"/>
      <c r="B36" s="112">
        <f>SUM(B33:B34)</f>
        <v>25</v>
      </c>
      <c r="C36" s="113"/>
      <c r="D36" s="118"/>
      <c r="E36" s="112"/>
      <c r="F36" s="112"/>
      <c r="G36" s="111"/>
      <c r="H36" s="111"/>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row>
    <row r="37" spans="1:33" s="17" customFormat="1" ht="54.6" customHeight="1" x14ac:dyDescent="0.25">
      <c r="A37" s="142" t="s">
        <v>143</v>
      </c>
      <c r="B37" s="105">
        <v>10</v>
      </c>
      <c r="C37" s="105" t="s">
        <v>140</v>
      </c>
      <c r="D37" s="110" t="s">
        <v>45</v>
      </c>
      <c r="E37" s="144" t="s">
        <v>163</v>
      </c>
      <c r="F37" s="133" t="s">
        <v>156</v>
      </c>
      <c r="G37" s="133" t="s">
        <v>50</v>
      </c>
      <c r="H37" s="133"/>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s="17" customFormat="1" ht="35.25" customHeight="1" x14ac:dyDescent="0.25">
      <c r="A38" s="142"/>
      <c r="B38" s="136">
        <v>5</v>
      </c>
      <c r="C38" s="136" t="s">
        <v>141</v>
      </c>
      <c r="D38" s="110" t="s">
        <v>42</v>
      </c>
      <c r="E38" s="144"/>
      <c r="F38" s="134"/>
      <c r="G38" s="134"/>
      <c r="H38" s="134"/>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s="17" customFormat="1" ht="43.5" customHeight="1" x14ac:dyDescent="0.25">
      <c r="A39" s="142"/>
      <c r="B39" s="136"/>
      <c r="C39" s="136"/>
      <c r="D39" s="110" t="s">
        <v>42</v>
      </c>
      <c r="E39" s="144"/>
      <c r="F39" s="135"/>
      <c r="G39" s="135"/>
      <c r="H39" s="13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s="17" customFormat="1" ht="17.25" customHeight="1" x14ac:dyDescent="0.25">
      <c r="A40" s="111"/>
      <c r="B40" s="111">
        <f>SUM(B37:B39)</f>
        <v>15</v>
      </c>
      <c r="C40" s="114"/>
      <c r="D40" s="115"/>
      <c r="E40" s="111"/>
      <c r="F40" s="111"/>
      <c r="G40" s="111"/>
      <c r="H40" s="111"/>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s="17" customFormat="1" ht="17.25" customHeight="1" x14ac:dyDescent="0.25">
      <c r="A41" s="19"/>
      <c r="B41" s="19"/>
      <c r="C41" s="20"/>
      <c r="D41" s="21"/>
      <c r="E41" s="19"/>
      <c r="F41" s="19"/>
      <c r="G41" s="19"/>
      <c r="H41" s="19"/>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30" x14ac:dyDescent="0.25">
      <c r="A42" s="142" t="s">
        <v>144</v>
      </c>
      <c r="B42" s="106">
        <v>10</v>
      </c>
      <c r="C42" s="106" t="s">
        <v>145</v>
      </c>
      <c r="D42" s="110" t="s">
        <v>45</v>
      </c>
      <c r="E42" s="144" t="s">
        <v>161</v>
      </c>
      <c r="F42" s="133" t="s">
        <v>155</v>
      </c>
      <c r="G42" s="133" t="s">
        <v>50</v>
      </c>
      <c r="H42" s="133"/>
    </row>
    <row r="43" spans="1:33" x14ac:dyDescent="0.25">
      <c r="A43" s="142"/>
      <c r="B43" s="136">
        <v>10</v>
      </c>
      <c r="C43" s="136" t="s">
        <v>146</v>
      </c>
      <c r="D43" s="110" t="s">
        <v>42</v>
      </c>
      <c r="E43" s="144"/>
      <c r="F43" s="134"/>
      <c r="G43" s="134"/>
      <c r="H43" s="134"/>
    </row>
    <row r="44" spans="1:33" ht="66.599999999999994" customHeight="1" x14ac:dyDescent="0.25">
      <c r="A44" s="142"/>
      <c r="B44" s="136"/>
      <c r="C44" s="136"/>
      <c r="D44" s="110" t="s">
        <v>42</v>
      </c>
      <c r="E44" s="144"/>
      <c r="F44" s="135"/>
      <c r="G44" s="135"/>
      <c r="H44" s="135"/>
    </row>
  </sheetData>
  <mergeCells count="41">
    <mergeCell ref="H42:H44"/>
    <mergeCell ref="B43:B44"/>
    <mergeCell ref="C43:C44"/>
    <mergeCell ref="A42:A44"/>
    <mergeCell ref="E42:E44"/>
    <mergeCell ref="F42:F44"/>
    <mergeCell ref="G42:G44"/>
    <mergeCell ref="A17:A23"/>
    <mergeCell ref="E17:E23"/>
    <mergeCell ref="G17:G23"/>
    <mergeCell ref="H17:H23"/>
    <mergeCell ref="B19:B23"/>
    <mergeCell ref="C19:C23"/>
    <mergeCell ref="D19:D23"/>
    <mergeCell ref="F21:F23"/>
    <mergeCell ref="A25:A27"/>
    <mergeCell ref="E25:E27"/>
    <mergeCell ref="G25:G27"/>
    <mergeCell ref="H25:H27"/>
    <mergeCell ref="B26:B27"/>
    <mergeCell ref="C26:C27"/>
    <mergeCell ref="F27:F29"/>
    <mergeCell ref="A29:A31"/>
    <mergeCell ref="G29:G31"/>
    <mergeCell ref="H29:H31"/>
    <mergeCell ref="B30:B31"/>
    <mergeCell ref="C30:C31"/>
    <mergeCell ref="A37:A39"/>
    <mergeCell ref="E37:E39"/>
    <mergeCell ref="F37:F39"/>
    <mergeCell ref="E29:E31"/>
    <mergeCell ref="A33:A35"/>
    <mergeCell ref="E33:E35"/>
    <mergeCell ref="G37:G39"/>
    <mergeCell ref="H37:H39"/>
    <mergeCell ref="B38:B39"/>
    <mergeCell ref="C38:C39"/>
    <mergeCell ref="B34:B35"/>
    <mergeCell ref="C34:C35"/>
    <mergeCell ref="G33:G35"/>
    <mergeCell ref="H33:H3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opLeftCell="C1" workbookViewId="0">
      <selection activeCell="D2" sqref="D1:D1048576"/>
    </sheetView>
  </sheetViews>
  <sheetFormatPr defaultColWidth="9.140625" defaultRowHeight="15" x14ac:dyDescent="0.25"/>
  <cols>
    <col min="1" max="1" width="19.5703125" style="5" bestFit="1" customWidth="1"/>
    <col min="2" max="2" width="12.5703125" style="4" customWidth="1"/>
    <col min="3" max="3" width="52.42578125" style="6" customWidth="1"/>
    <col min="4" max="4" width="14.7109375" style="8" bestFit="1" customWidth="1"/>
    <col min="5" max="5" width="33.140625" style="7" customWidth="1"/>
    <col min="6" max="6" width="69.42578125" style="7" customWidth="1"/>
    <col min="7" max="7" width="50" style="9" customWidth="1"/>
    <col min="8" max="8" width="10.5703125" style="9" bestFit="1" customWidth="1"/>
    <col min="9" max="9" width="49.5703125" style="9" customWidth="1"/>
    <col min="10" max="33" width="9.140625" style="9"/>
    <col min="34" max="16384" width="9.140625" style="4"/>
  </cols>
  <sheetData>
    <row r="1" spans="1:33" s="94" customFormat="1" ht="22.5" customHeight="1" x14ac:dyDescent="0.25">
      <c r="A1" s="172" t="s">
        <v>39</v>
      </c>
      <c r="B1" s="173"/>
      <c r="C1" s="173"/>
      <c r="D1" s="173"/>
      <c r="E1" s="173"/>
      <c r="F1" s="173"/>
      <c r="G1" s="173"/>
      <c r="H1" s="174"/>
      <c r="I1" s="93"/>
      <c r="J1" s="93"/>
      <c r="K1" s="93"/>
      <c r="L1" s="93"/>
      <c r="M1" s="93"/>
      <c r="N1" s="93"/>
      <c r="O1" s="93"/>
      <c r="P1" s="93"/>
      <c r="Q1" s="93"/>
      <c r="R1" s="93"/>
      <c r="S1" s="93"/>
      <c r="T1" s="93"/>
      <c r="U1" s="93"/>
      <c r="V1" s="93"/>
      <c r="W1" s="93"/>
      <c r="X1" s="93"/>
      <c r="Y1" s="93"/>
      <c r="Z1" s="93"/>
      <c r="AA1" s="93"/>
      <c r="AB1" s="93"/>
      <c r="AC1" s="93"/>
      <c r="AD1" s="93"/>
      <c r="AE1" s="93"/>
      <c r="AF1" s="93"/>
      <c r="AG1" s="93"/>
    </row>
    <row r="2" spans="1:33" s="17" customFormat="1" ht="28.5" x14ac:dyDescent="0.25">
      <c r="A2" s="175" t="s">
        <v>51</v>
      </c>
      <c r="B2" s="176"/>
      <c r="C2" s="12" t="s">
        <v>29</v>
      </c>
      <c r="D2" s="14" t="s">
        <v>30</v>
      </c>
      <c r="E2" s="14" t="s">
        <v>52</v>
      </c>
      <c r="F2" s="14" t="s">
        <v>31</v>
      </c>
      <c r="G2" s="177" t="s">
        <v>32</v>
      </c>
      <c r="H2" s="178"/>
      <c r="I2" s="16"/>
      <c r="J2" s="16"/>
      <c r="K2" s="16"/>
      <c r="L2" s="16"/>
      <c r="M2" s="16"/>
      <c r="N2" s="16"/>
      <c r="O2" s="16"/>
      <c r="P2" s="16"/>
      <c r="Q2" s="16"/>
      <c r="R2" s="16"/>
      <c r="S2" s="16"/>
      <c r="T2" s="16"/>
      <c r="U2" s="16"/>
      <c r="V2" s="16"/>
      <c r="W2" s="16"/>
      <c r="X2" s="16"/>
      <c r="Y2" s="16"/>
      <c r="Z2" s="16"/>
      <c r="AA2" s="16"/>
      <c r="AB2" s="16"/>
      <c r="AC2" s="16"/>
      <c r="AD2" s="16"/>
      <c r="AE2" s="16"/>
      <c r="AF2" s="16"/>
      <c r="AG2" s="16"/>
    </row>
    <row r="3" spans="1:33" s="17" customFormat="1" ht="15" customHeight="1" x14ac:dyDescent="0.25">
      <c r="A3" s="179" t="s">
        <v>33</v>
      </c>
      <c r="B3" s="180"/>
      <c r="C3" s="185" t="s">
        <v>147</v>
      </c>
      <c r="D3" s="185" t="s">
        <v>53</v>
      </c>
      <c r="E3" s="12" t="s">
        <v>54</v>
      </c>
      <c r="F3" s="185" t="s">
        <v>55</v>
      </c>
      <c r="G3" s="165" t="s">
        <v>56</v>
      </c>
      <c r="H3" s="166"/>
      <c r="I3" s="16"/>
      <c r="J3" s="16"/>
      <c r="K3" s="16"/>
      <c r="L3" s="16"/>
      <c r="M3" s="16"/>
      <c r="N3" s="16"/>
      <c r="O3" s="16"/>
      <c r="P3" s="16"/>
      <c r="Q3" s="16"/>
      <c r="R3" s="16"/>
      <c r="S3" s="16"/>
      <c r="T3" s="16"/>
      <c r="U3" s="16"/>
      <c r="V3" s="16"/>
      <c r="W3" s="16"/>
      <c r="X3" s="16"/>
      <c r="Y3" s="16"/>
      <c r="Z3" s="16"/>
      <c r="AA3" s="16"/>
      <c r="AB3" s="16"/>
      <c r="AC3" s="16"/>
      <c r="AD3" s="16"/>
      <c r="AE3" s="16"/>
      <c r="AF3" s="16"/>
      <c r="AG3" s="16"/>
    </row>
    <row r="4" spans="1:33" s="17" customFormat="1" x14ac:dyDescent="0.25">
      <c r="A4" s="181"/>
      <c r="B4" s="182"/>
      <c r="C4" s="186"/>
      <c r="D4" s="186"/>
      <c r="E4" s="12" t="s">
        <v>57</v>
      </c>
      <c r="F4" s="186"/>
      <c r="G4" s="168"/>
      <c r="H4" s="169"/>
      <c r="I4" s="16"/>
      <c r="J4" s="16"/>
      <c r="K4" s="16"/>
      <c r="L4" s="16"/>
      <c r="M4" s="16"/>
      <c r="N4" s="16"/>
      <c r="O4" s="16"/>
      <c r="P4" s="16"/>
      <c r="Q4" s="16"/>
      <c r="R4" s="16"/>
      <c r="S4" s="16"/>
      <c r="T4" s="16"/>
      <c r="U4" s="16"/>
      <c r="V4" s="16"/>
      <c r="W4" s="16"/>
      <c r="X4" s="16"/>
      <c r="Y4" s="16"/>
      <c r="Z4" s="16"/>
      <c r="AA4" s="16"/>
      <c r="AB4" s="16"/>
      <c r="AC4" s="16"/>
      <c r="AD4" s="16"/>
      <c r="AE4" s="16"/>
      <c r="AF4" s="16"/>
      <c r="AG4" s="16"/>
    </row>
    <row r="5" spans="1:33" s="17" customFormat="1" x14ac:dyDescent="0.25">
      <c r="A5" s="181"/>
      <c r="B5" s="182"/>
      <c r="C5" s="186"/>
      <c r="D5" s="186"/>
      <c r="E5" s="12" t="s">
        <v>58</v>
      </c>
      <c r="F5" s="186"/>
      <c r="G5" s="168"/>
      <c r="H5" s="169"/>
      <c r="I5" s="16"/>
      <c r="J5" s="16"/>
      <c r="K5" s="16"/>
      <c r="L5" s="16"/>
      <c r="M5" s="16"/>
      <c r="N5" s="16"/>
      <c r="O5" s="16"/>
      <c r="P5" s="16"/>
      <c r="Q5" s="16"/>
      <c r="R5" s="16"/>
      <c r="S5" s="16"/>
      <c r="T5" s="16"/>
      <c r="U5" s="16"/>
      <c r="V5" s="16"/>
      <c r="W5" s="16"/>
      <c r="X5" s="16"/>
      <c r="Y5" s="16"/>
      <c r="Z5" s="16"/>
      <c r="AA5" s="16"/>
      <c r="AB5" s="16"/>
      <c r="AC5" s="16"/>
      <c r="AD5" s="16"/>
      <c r="AE5" s="16"/>
      <c r="AF5" s="16"/>
      <c r="AG5" s="16"/>
    </row>
    <row r="6" spans="1:33" s="17" customFormat="1" x14ac:dyDescent="0.25">
      <c r="A6" s="183"/>
      <c r="B6" s="184"/>
      <c r="C6" s="167"/>
      <c r="D6" s="167"/>
      <c r="E6" s="12" t="s">
        <v>59</v>
      </c>
      <c r="F6" s="167"/>
      <c r="G6" s="187"/>
      <c r="H6" s="188"/>
      <c r="I6" s="16"/>
      <c r="J6" s="16"/>
      <c r="K6" s="16"/>
      <c r="L6" s="16"/>
      <c r="M6" s="16"/>
      <c r="N6" s="16"/>
      <c r="O6" s="16"/>
      <c r="P6" s="16"/>
      <c r="Q6" s="16"/>
      <c r="R6" s="16"/>
      <c r="S6" s="16"/>
      <c r="T6" s="16"/>
      <c r="U6" s="16"/>
      <c r="V6" s="16"/>
      <c r="W6" s="16"/>
      <c r="X6" s="16"/>
      <c r="Y6" s="16"/>
      <c r="Z6" s="16"/>
      <c r="AA6" s="16"/>
      <c r="AB6" s="16"/>
      <c r="AC6" s="16"/>
      <c r="AD6" s="16"/>
      <c r="AE6" s="16"/>
      <c r="AF6" s="16"/>
      <c r="AG6" s="16"/>
    </row>
    <row r="7" spans="1:33" s="27" customFormat="1" ht="2.4500000000000002" customHeight="1" x14ac:dyDescent="0.25">
      <c r="A7" s="10"/>
      <c r="B7" s="23"/>
      <c r="C7" s="24"/>
      <c r="D7" s="24"/>
      <c r="E7" s="25"/>
      <c r="F7" s="25"/>
      <c r="G7" s="24"/>
      <c r="H7" s="26"/>
      <c r="I7" s="13"/>
      <c r="J7" s="13"/>
      <c r="K7" s="13"/>
      <c r="L7" s="13"/>
      <c r="M7" s="13"/>
      <c r="N7" s="13"/>
      <c r="O7" s="13"/>
      <c r="P7" s="13"/>
      <c r="Q7" s="13"/>
      <c r="R7" s="13"/>
      <c r="S7" s="13"/>
      <c r="T7" s="13"/>
      <c r="U7" s="13"/>
      <c r="V7" s="13"/>
      <c r="W7" s="13"/>
      <c r="X7" s="13"/>
      <c r="Y7" s="13"/>
      <c r="Z7" s="13"/>
      <c r="AA7" s="13"/>
      <c r="AB7" s="13"/>
      <c r="AC7" s="13"/>
      <c r="AD7" s="13"/>
      <c r="AE7" s="13"/>
      <c r="AF7" s="13"/>
      <c r="AG7" s="13"/>
    </row>
    <row r="8" spans="1:33" s="17" customFormat="1" ht="15" customHeight="1" x14ac:dyDescent="0.25">
      <c r="A8" s="179" t="s">
        <v>34</v>
      </c>
      <c r="B8" s="180"/>
      <c r="C8" s="185" t="s">
        <v>157</v>
      </c>
      <c r="D8" s="185" t="s">
        <v>53</v>
      </c>
      <c r="E8" s="12" t="s">
        <v>60</v>
      </c>
      <c r="F8" s="185" t="s">
        <v>55</v>
      </c>
      <c r="G8" s="165" t="s">
        <v>61</v>
      </c>
      <c r="H8" s="166"/>
      <c r="I8" s="16"/>
      <c r="J8" s="16"/>
      <c r="K8" s="16"/>
      <c r="L8" s="16"/>
      <c r="M8" s="16"/>
      <c r="N8" s="16"/>
      <c r="O8" s="16"/>
      <c r="P8" s="16"/>
      <c r="Q8" s="16"/>
      <c r="R8" s="16"/>
      <c r="S8" s="16"/>
      <c r="T8" s="16"/>
      <c r="U8" s="16"/>
      <c r="V8" s="16"/>
      <c r="W8" s="16"/>
      <c r="X8" s="16"/>
      <c r="Y8" s="16"/>
      <c r="Z8" s="16"/>
      <c r="AA8" s="16"/>
      <c r="AB8" s="16"/>
      <c r="AC8" s="16"/>
      <c r="AD8" s="16"/>
      <c r="AE8" s="16"/>
      <c r="AF8" s="16"/>
      <c r="AG8" s="16"/>
    </row>
    <row r="9" spans="1:33" s="17" customFormat="1" ht="75" customHeight="1" x14ac:dyDescent="0.25">
      <c r="A9" s="181"/>
      <c r="B9" s="182"/>
      <c r="C9" s="186"/>
      <c r="D9" s="186"/>
      <c r="E9" s="12" t="s">
        <v>62</v>
      </c>
      <c r="F9" s="167"/>
      <c r="G9" s="187"/>
      <c r="H9" s="188"/>
      <c r="I9" s="16"/>
      <c r="J9" s="16"/>
      <c r="K9" s="16"/>
      <c r="L9" s="16"/>
      <c r="M9" s="16"/>
      <c r="N9" s="16"/>
      <c r="O9" s="16"/>
      <c r="P9" s="16"/>
      <c r="Q9" s="16"/>
      <c r="R9" s="16"/>
      <c r="S9" s="16"/>
      <c r="T9" s="16"/>
      <c r="U9" s="16"/>
      <c r="V9" s="16"/>
      <c r="W9" s="16"/>
      <c r="X9" s="16"/>
      <c r="Y9" s="16"/>
      <c r="Z9" s="16"/>
      <c r="AA9" s="16"/>
      <c r="AB9" s="16"/>
      <c r="AC9" s="16"/>
      <c r="AD9" s="16"/>
      <c r="AE9" s="16"/>
      <c r="AF9" s="16"/>
      <c r="AG9" s="16"/>
    </row>
    <row r="10" spans="1:33" s="27" customFormat="1" ht="17.25" customHeight="1" x14ac:dyDescent="0.25">
      <c r="A10" s="170"/>
      <c r="B10" s="171"/>
      <c r="C10" s="25"/>
      <c r="D10" s="26"/>
      <c r="E10" s="26"/>
      <c r="F10" s="26"/>
      <c r="G10" s="26"/>
      <c r="H10" s="26"/>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s="17" customFormat="1" ht="90" x14ac:dyDescent="0.25">
      <c r="A11" s="164" t="s">
        <v>35</v>
      </c>
      <c r="B11" s="164"/>
      <c r="C11" s="163" t="s">
        <v>158</v>
      </c>
      <c r="D11" s="163" t="s">
        <v>53</v>
      </c>
      <c r="E11" s="12" t="s">
        <v>63</v>
      </c>
      <c r="F11" s="12" t="s">
        <v>64</v>
      </c>
      <c r="G11" s="165" t="s">
        <v>65</v>
      </c>
      <c r="H11" s="16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row>
    <row r="12" spans="1:33" s="17" customFormat="1" ht="75" x14ac:dyDescent="0.25">
      <c r="A12" s="164"/>
      <c r="B12" s="164"/>
      <c r="C12" s="163"/>
      <c r="D12" s="163"/>
      <c r="E12" s="12" t="s">
        <v>167</v>
      </c>
      <c r="F12" s="12" t="s">
        <v>66</v>
      </c>
      <c r="G12" s="168"/>
      <c r="H12" s="169"/>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3" s="17" customFormat="1" ht="45" x14ac:dyDescent="0.25">
      <c r="A13" s="164"/>
      <c r="B13" s="164"/>
      <c r="C13" s="163"/>
      <c r="D13" s="163"/>
      <c r="E13" s="12" t="s">
        <v>168</v>
      </c>
      <c r="F13" s="12" t="s">
        <v>67</v>
      </c>
      <c r="G13" s="168"/>
      <c r="H13" s="169"/>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row>
    <row r="14" spans="1:33" s="17" customFormat="1" ht="32.25" customHeight="1" x14ac:dyDescent="0.25">
      <c r="A14" s="164"/>
      <c r="B14" s="164"/>
      <c r="C14" s="163"/>
      <c r="D14" s="163"/>
      <c r="E14" s="12" t="s">
        <v>68</v>
      </c>
      <c r="F14" s="12" t="s">
        <v>69</v>
      </c>
      <c r="G14" s="168"/>
      <c r="H14" s="169"/>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row>
    <row r="15" spans="1:33" s="17" customFormat="1" x14ac:dyDescent="0.25">
      <c r="A15" s="164"/>
      <c r="B15" s="164"/>
      <c r="C15" s="163"/>
      <c r="D15" s="163"/>
      <c r="E15" s="12" t="s">
        <v>165</v>
      </c>
      <c r="F15" s="12" t="s">
        <v>166</v>
      </c>
      <c r="G15" s="168"/>
      <c r="H15" s="169"/>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row>
    <row r="16" spans="1:33" s="17" customFormat="1" x14ac:dyDescent="0.25">
      <c r="A16" s="164"/>
      <c r="B16" s="164"/>
      <c r="C16" s="163"/>
      <c r="D16" s="163"/>
      <c r="E16" s="12" t="s">
        <v>165</v>
      </c>
      <c r="F16" s="102" t="s">
        <v>166</v>
      </c>
      <c r="G16" s="168"/>
      <c r="H16" s="169"/>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s="27" customFormat="1" x14ac:dyDescent="0.25">
      <c r="A17" s="25"/>
      <c r="B17" s="25"/>
      <c r="C17" s="25"/>
      <c r="D17" s="25"/>
      <c r="E17" s="28"/>
      <c r="F17" s="25"/>
      <c r="G17" s="24"/>
      <c r="H17" s="26"/>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s="17" customFormat="1" ht="105" x14ac:dyDescent="0.25">
      <c r="A18" s="164" t="s">
        <v>36</v>
      </c>
      <c r="B18" s="164"/>
      <c r="C18" s="163" t="s">
        <v>159</v>
      </c>
      <c r="D18" s="167" t="s">
        <v>53</v>
      </c>
      <c r="E18" s="22" t="s">
        <v>70</v>
      </c>
      <c r="F18" s="12" t="s">
        <v>71</v>
      </c>
      <c r="G18" s="165" t="s">
        <v>72</v>
      </c>
      <c r="H18" s="16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s="17" customFormat="1" ht="135" x14ac:dyDescent="0.25">
      <c r="A19" s="164"/>
      <c r="B19" s="164"/>
      <c r="C19" s="163"/>
      <c r="D19" s="163"/>
      <c r="E19" s="12" t="s">
        <v>73</v>
      </c>
      <c r="F19" s="22" t="s">
        <v>74</v>
      </c>
      <c r="G19" s="168"/>
      <c r="H19" s="169"/>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1:33" s="17" customFormat="1" ht="60" x14ac:dyDescent="0.25">
      <c r="A20" s="164"/>
      <c r="B20" s="164"/>
      <c r="C20" s="163"/>
      <c r="D20" s="163"/>
      <c r="E20" s="12" t="s">
        <v>75</v>
      </c>
      <c r="F20" s="12" t="s">
        <v>76</v>
      </c>
      <c r="G20" s="168"/>
      <c r="H20" s="169"/>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s="17" customFormat="1" ht="105" x14ac:dyDescent="0.25">
      <c r="A21" s="164"/>
      <c r="B21" s="164"/>
      <c r="C21" s="163"/>
      <c r="D21" s="163"/>
      <c r="E21" s="12" t="s">
        <v>77</v>
      </c>
      <c r="F21" s="12" t="s">
        <v>78</v>
      </c>
      <c r="G21" s="168"/>
      <c r="H21" s="169"/>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s="27" customFormat="1" x14ac:dyDescent="0.25">
      <c r="A22" s="170"/>
      <c r="B22" s="171"/>
      <c r="C22" s="25"/>
      <c r="D22" s="25"/>
      <c r="E22" s="25"/>
      <c r="F22" s="25"/>
      <c r="G22" s="24"/>
      <c r="H22" s="26"/>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3" s="17" customFormat="1" ht="92.25" customHeight="1" x14ac:dyDescent="0.25">
      <c r="A23" s="164" t="s">
        <v>37</v>
      </c>
      <c r="B23" s="164"/>
      <c r="C23" s="164" t="s">
        <v>164</v>
      </c>
      <c r="D23" s="12" t="s">
        <v>53</v>
      </c>
      <c r="E23" s="12" t="s">
        <v>63</v>
      </c>
      <c r="F23" s="12" t="s">
        <v>169</v>
      </c>
      <c r="G23" s="165"/>
      <c r="H23" s="16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s="30" customFormat="1" x14ac:dyDescent="0.25">
      <c r="A24" s="29"/>
      <c r="C24" s="164"/>
      <c r="D24" s="32"/>
      <c r="E24" s="31"/>
      <c r="F24" s="31"/>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row>
    <row r="25" spans="1:33" x14ac:dyDescent="0.25">
      <c r="C25" s="164"/>
    </row>
    <row r="26" spans="1:33" ht="90" x14ac:dyDescent="0.25">
      <c r="A26" s="164" t="s">
        <v>160</v>
      </c>
      <c r="B26" s="164"/>
      <c r="C26" s="164" t="s">
        <v>162</v>
      </c>
      <c r="D26" s="167" t="s">
        <v>53</v>
      </c>
      <c r="E26" s="102" t="s">
        <v>63</v>
      </c>
      <c r="F26" s="102" t="s">
        <v>169</v>
      </c>
      <c r="G26" s="165"/>
      <c r="H26" s="166"/>
    </row>
    <row r="27" spans="1:33" x14ac:dyDescent="0.25">
      <c r="A27" s="29"/>
      <c r="B27" s="30"/>
      <c r="C27" s="164"/>
      <c r="D27" s="163"/>
      <c r="E27" s="31"/>
      <c r="F27" s="31"/>
      <c r="G27" s="33"/>
      <c r="H27" s="33"/>
    </row>
    <row r="28" spans="1:33" x14ac:dyDescent="0.25">
      <c r="C28" s="164"/>
      <c r="D28" s="163"/>
    </row>
    <row r="29" spans="1:33" x14ac:dyDescent="0.25">
      <c r="D29" s="163"/>
    </row>
  </sheetData>
  <mergeCells count="30">
    <mergeCell ref="A26:B26"/>
    <mergeCell ref="C26:C28"/>
    <mergeCell ref="G26:H26"/>
    <mergeCell ref="D26:D29"/>
    <mergeCell ref="G3:H6"/>
    <mergeCell ref="G11:H16"/>
    <mergeCell ref="A8:B9"/>
    <mergeCell ref="C8:C9"/>
    <mergeCell ref="D8:D9"/>
    <mergeCell ref="F8:F9"/>
    <mergeCell ref="G8:H9"/>
    <mergeCell ref="A10:B10"/>
    <mergeCell ref="A11:B16"/>
    <mergeCell ref="C11:C16"/>
    <mergeCell ref="A1:H1"/>
    <mergeCell ref="A2:B2"/>
    <mergeCell ref="G2:H2"/>
    <mergeCell ref="A3:B6"/>
    <mergeCell ref="C3:C6"/>
    <mergeCell ref="D3:D6"/>
    <mergeCell ref="F3:F6"/>
    <mergeCell ref="D11:D16"/>
    <mergeCell ref="A23:B23"/>
    <mergeCell ref="C23:C25"/>
    <mergeCell ref="G23:H23"/>
    <mergeCell ref="A18:B21"/>
    <mergeCell ref="C18:C21"/>
    <mergeCell ref="D18:D21"/>
    <mergeCell ref="G18:H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115" zoomScaleNormal="115" workbookViewId="0">
      <selection activeCell="B18" sqref="B18"/>
    </sheetView>
  </sheetViews>
  <sheetFormatPr defaultColWidth="9.140625" defaultRowHeight="15.75" x14ac:dyDescent="0.25"/>
  <cols>
    <col min="1" max="1" width="9.140625" style="37"/>
    <col min="2" max="2" width="50" style="37" bestFit="1" customWidth="1"/>
    <col min="3" max="16384" width="9.140625" style="37"/>
  </cols>
  <sheetData>
    <row r="1" spans="1:2" s="35" customFormat="1" ht="17.45" x14ac:dyDescent="0.3">
      <c r="B1" s="36"/>
    </row>
    <row r="2" spans="1:2" ht="15.75" customHeight="1" x14ac:dyDescent="0.25"/>
    <row r="3" spans="1:2" ht="15.75" customHeight="1" x14ac:dyDescent="0.25">
      <c r="A3" s="38"/>
      <c r="B3" s="38"/>
    </row>
    <row r="4" spans="1:2" x14ac:dyDescent="0.25">
      <c r="A4" s="38"/>
      <c r="B4" s="39"/>
    </row>
    <row r="5" spans="1:2" ht="15" x14ac:dyDescent="0.25">
      <c r="A5" s="38"/>
      <c r="B5" s="38"/>
    </row>
    <row r="6" spans="1:2" ht="15" x14ac:dyDescent="0.25">
      <c r="A6" s="38"/>
      <c r="B6" s="38"/>
    </row>
    <row r="7" spans="1:2" ht="15" x14ac:dyDescent="0.25">
      <c r="A7" s="38"/>
      <c r="B7" s="38"/>
    </row>
    <row r="8" spans="1:2" ht="15" x14ac:dyDescent="0.25">
      <c r="A8" s="38"/>
      <c r="B8" s="38"/>
    </row>
    <row r="9" spans="1:2" ht="15" x14ac:dyDescent="0.25">
      <c r="A9" s="38"/>
      <c r="B9" s="38"/>
    </row>
    <row r="10" spans="1:2" ht="15" x14ac:dyDescent="0.25">
      <c r="A10" s="38"/>
      <c r="B10" s="38"/>
    </row>
    <row r="11" spans="1:2" ht="15" x14ac:dyDescent="0.25">
      <c r="A11" s="38"/>
      <c r="B11" s="38"/>
    </row>
    <row r="12" spans="1:2" ht="15" x14ac:dyDescent="0.25">
      <c r="A12" s="38"/>
      <c r="B12" s="38"/>
    </row>
    <row r="13" spans="1:2" x14ac:dyDescent="0.25">
      <c r="A13" s="38"/>
      <c r="B13" s="39"/>
    </row>
    <row r="14" spans="1:2" s="35" customFormat="1" ht="15"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workbookViewId="0">
      <selection activeCell="C4" sqref="C4"/>
    </sheetView>
  </sheetViews>
  <sheetFormatPr defaultRowHeight="15" x14ac:dyDescent="0.25"/>
  <cols>
    <col min="1" max="1" width="12.28515625" customWidth="1"/>
    <col min="2" max="2" width="149.7109375" customWidth="1"/>
    <col min="3" max="30" width="9.140625" style="42"/>
  </cols>
  <sheetData>
    <row r="1" spans="1:30" s="41" customFormat="1" ht="25.5" x14ac:dyDescent="0.35">
      <c r="A1" s="189" t="s">
        <v>0</v>
      </c>
      <c r="B1" s="19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0" s="43" customFormat="1" ht="20.25" x14ac:dyDescent="0.3">
      <c r="A2" s="191" t="s">
        <v>79</v>
      </c>
      <c r="B2" s="191"/>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row>
    <row r="3" spans="1:30" s="46" customFormat="1" ht="18.75" x14ac:dyDescent="0.3">
      <c r="A3" s="44" t="s">
        <v>10</v>
      </c>
      <c r="B3" s="45" t="s">
        <v>11</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row>
    <row r="4" spans="1:30" ht="18.75" x14ac:dyDescent="0.25">
      <c r="A4" s="47" t="s">
        <v>91</v>
      </c>
      <c r="B4" s="100" t="s">
        <v>102</v>
      </c>
    </row>
    <row r="5" spans="1:30" ht="18.75" customHeight="1" x14ac:dyDescent="0.25">
      <c r="A5" s="47" t="s">
        <v>92</v>
      </c>
      <c r="B5" s="100" t="s">
        <v>103</v>
      </c>
    </row>
    <row r="6" spans="1:30" ht="18.75" x14ac:dyDescent="0.25">
      <c r="A6" s="47" t="s">
        <v>93</v>
      </c>
      <c r="B6" s="100" t="s">
        <v>104</v>
      </c>
    </row>
    <row r="7" spans="1:30" ht="18.75" x14ac:dyDescent="0.25">
      <c r="A7" s="47" t="s">
        <v>94</v>
      </c>
      <c r="B7" s="100" t="s">
        <v>106</v>
      </c>
    </row>
    <row r="8" spans="1:30" ht="18.75" x14ac:dyDescent="0.25">
      <c r="A8" s="47" t="s">
        <v>95</v>
      </c>
      <c r="B8" s="100" t="s">
        <v>105</v>
      </c>
    </row>
    <row r="9" spans="1:30" ht="18.75" x14ac:dyDescent="0.25">
      <c r="A9" s="47" t="s">
        <v>96</v>
      </c>
      <c r="B9" s="101" t="s">
        <v>107</v>
      </c>
    </row>
  </sheetData>
  <mergeCells count="2">
    <mergeCell ref="A1:B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
  <sheetViews>
    <sheetView workbookViewId="0">
      <selection activeCell="B9" sqref="B9"/>
    </sheetView>
  </sheetViews>
  <sheetFormatPr defaultColWidth="9.140625" defaultRowHeight="18.75" x14ac:dyDescent="0.3"/>
  <cols>
    <col min="1" max="1" width="12" style="34" bestFit="1" customWidth="1"/>
    <col min="2" max="2" width="161.42578125" style="34" customWidth="1"/>
    <col min="3" max="3" width="8.7109375" style="34" hidden="1" customWidth="1"/>
    <col min="4" max="5" width="9.140625" style="34" hidden="1" customWidth="1"/>
    <col min="6" max="16384" width="9.140625" style="34"/>
  </cols>
  <sheetData>
    <row r="2" spans="1:13" s="54" customFormat="1" ht="25.5" x14ac:dyDescent="0.35">
      <c r="A2" s="192" t="s">
        <v>12</v>
      </c>
      <c r="B2" s="192"/>
    </row>
    <row r="3" spans="1:13" s="48" customFormat="1" x14ac:dyDescent="0.3">
      <c r="A3" s="44" t="s">
        <v>10</v>
      </c>
      <c r="B3" s="45" t="s">
        <v>11</v>
      </c>
    </row>
    <row r="4" spans="1:13" s="48" customFormat="1" x14ac:dyDescent="0.3">
      <c r="A4" s="49" t="s">
        <v>8</v>
      </c>
      <c r="B4" s="50" t="s">
        <v>117</v>
      </c>
      <c r="C4" s="51"/>
      <c r="D4" s="52"/>
      <c r="E4" s="51"/>
    </row>
    <row r="5" spans="1:13" s="48" customFormat="1" x14ac:dyDescent="0.3">
      <c r="A5" s="49" t="s">
        <v>9</v>
      </c>
      <c r="B5" s="50" t="s">
        <v>118</v>
      </c>
      <c r="C5" s="51"/>
      <c r="D5" s="52"/>
      <c r="E5" s="51"/>
    </row>
    <row r="6" spans="1:13" s="48" customFormat="1" x14ac:dyDescent="0.3">
      <c r="A6" s="53" t="s">
        <v>16</v>
      </c>
      <c r="B6" s="50" t="s">
        <v>119</v>
      </c>
    </row>
    <row r="7" spans="1:13" s="48" customFormat="1" x14ac:dyDescent="0.3">
      <c r="A7" s="53" t="s">
        <v>17</v>
      </c>
      <c r="B7" s="50" t="s">
        <v>121</v>
      </c>
    </row>
    <row r="8" spans="1:13" x14ac:dyDescent="0.3">
      <c r="A8" s="53" t="s">
        <v>108</v>
      </c>
      <c r="B8" s="53" t="s">
        <v>122</v>
      </c>
      <c r="C8" s="53" t="s">
        <v>17</v>
      </c>
      <c r="D8" s="53" t="s">
        <v>17</v>
      </c>
      <c r="E8" s="53" t="s">
        <v>17</v>
      </c>
      <c r="F8" s="53"/>
      <c r="G8" s="53"/>
      <c r="H8" s="53"/>
      <c r="I8" s="53"/>
      <c r="J8" s="53"/>
      <c r="K8" s="53"/>
      <c r="L8" s="53"/>
      <c r="M8" s="53"/>
    </row>
    <row r="9" spans="1:13" x14ac:dyDescent="0.3">
      <c r="A9" s="53" t="s">
        <v>123</v>
      </c>
      <c r="B9" s="50" t="s">
        <v>124</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D1" zoomScale="85" zoomScaleNormal="85" workbookViewId="0">
      <selection activeCell="I21" sqref="I21"/>
    </sheetView>
  </sheetViews>
  <sheetFormatPr defaultColWidth="9.140625" defaultRowHeight="15.75" x14ac:dyDescent="0.25"/>
  <cols>
    <col min="1" max="7" width="9.140625" style="80"/>
    <col min="8" max="8" width="10.42578125" style="90" customWidth="1"/>
    <col min="9" max="9" width="159.85546875" style="92" customWidth="1"/>
    <col min="10" max="16384" width="9.140625" style="80"/>
  </cols>
  <sheetData>
    <row r="1" spans="1:9" ht="34.5" customHeight="1" x14ac:dyDescent="0.25">
      <c r="A1" s="194" t="s">
        <v>0</v>
      </c>
      <c r="B1" s="195"/>
      <c r="C1" s="195"/>
      <c r="D1" s="195"/>
      <c r="E1" s="195"/>
      <c r="F1" s="195"/>
      <c r="G1" s="195"/>
      <c r="H1" s="195"/>
      <c r="I1" s="195"/>
    </row>
    <row r="2" spans="1:9" s="81" customFormat="1" x14ac:dyDescent="0.25">
      <c r="A2" s="196" t="s">
        <v>1</v>
      </c>
      <c r="B2" s="196"/>
      <c r="C2" s="196"/>
      <c r="D2" s="196"/>
      <c r="E2" s="196"/>
      <c r="F2" s="196"/>
      <c r="G2" s="196"/>
      <c r="H2" s="197" t="s">
        <v>79</v>
      </c>
      <c r="I2" s="198"/>
    </row>
    <row r="3" spans="1:9" x14ac:dyDescent="0.25">
      <c r="A3" s="82"/>
      <c r="B3" s="82" t="s">
        <v>2</v>
      </c>
      <c r="C3" s="82" t="s">
        <v>3</v>
      </c>
      <c r="D3" s="82" t="s">
        <v>4</v>
      </c>
      <c r="E3" s="82" t="s">
        <v>5</v>
      </c>
      <c r="F3" s="82" t="s">
        <v>6</v>
      </c>
      <c r="G3" s="83" t="s">
        <v>7</v>
      </c>
      <c r="H3" s="84" t="s">
        <v>10</v>
      </c>
      <c r="I3" s="85" t="s">
        <v>11</v>
      </c>
    </row>
    <row r="4" spans="1:9" s="89" customFormat="1" ht="30" customHeight="1" x14ac:dyDescent="0.25">
      <c r="A4" s="82" t="s">
        <v>8</v>
      </c>
      <c r="B4" s="86">
        <v>3</v>
      </c>
      <c r="C4" s="86">
        <v>3</v>
      </c>
      <c r="D4" s="86">
        <v>3</v>
      </c>
      <c r="E4" s="86">
        <v>3</v>
      </c>
      <c r="F4" s="86">
        <v>4</v>
      </c>
      <c r="G4" s="87">
        <v>1</v>
      </c>
      <c r="H4" s="88" t="s">
        <v>2</v>
      </c>
      <c r="I4" s="100" t="s">
        <v>109</v>
      </c>
    </row>
    <row r="5" spans="1:9" s="89" customFormat="1" ht="30" customHeight="1" x14ac:dyDescent="0.25">
      <c r="A5" s="82" t="s">
        <v>9</v>
      </c>
      <c r="B5" s="86">
        <v>1</v>
      </c>
      <c r="C5" s="86">
        <v>3</v>
      </c>
      <c r="D5" s="86">
        <v>3</v>
      </c>
      <c r="E5" s="86">
        <v>2</v>
      </c>
      <c r="F5" s="86">
        <v>3</v>
      </c>
      <c r="G5" s="87">
        <v>4</v>
      </c>
      <c r="H5" s="88" t="s">
        <v>3</v>
      </c>
      <c r="I5" s="100" t="s">
        <v>110</v>
      </c>
    </row>
    <row r="6" spans="1:9" ht="24.75" customHeight="1" x14ac:dyDescent="0.25">
      <c r="A6" s="82" t="s">
        <v>16</v>
      </c>
      <c r="B6" s="86">
        <v>3</v>
      </c>
      <c r="C6" s="86">
        <v>3</v>
      </c>
      <c r="D6" s="86">
        <v>3</v>
      </c>
      <c r="E6" s="86">
        <v>3</v>
      </c>
      <c r="F6" s="86">
        <v>4</v>
      </c>
      <c r="G6" s="87">
        <v>1</v>
      </c>
      <c r="H6" s="88" t="s">
        <v>4</v>
      </c>
      <c r="I6" s="100" t="s">
        <v>114</v>
      </c>
    </row>
    <row r="7" spans="1:9" x14ac:dyDescent="0.25">
      <c r="A7" s="82" t="s">
        <v>17</v>
      </c>
      <c r="B7" s="86">
        <v>1</v>
      </c>
      <c r="C7" s="86">
        <v>3</v>
      </c>
      <c r="D7" s="86">
        <v>3</v>
      </c>
      <c r="E7" s="86">
        <v>2</v>
      </c>
      <c r="F7" s="86">
        <v>3</v>
      </c>
      <c r="G7" s="87">
        <v>4</v>
      </c>
      <c r="H7" s="88" t="s">
        <v>5</v>
      </c>
      <c r="I7" s="100" t="s">
        <v>111</v>
      </c>
    </row>
    <row r="8" spans="1:9" x14ac:dyDescent="0.25">
      <c r="H8" s="88" t="s">
        <v>6</v>
      </c>
      <c r="I8" s="100" t="s">
        <v>112</v>
      </c>
    </row>
    <row r="9" spans="1:9" ht="24.75" customHeight="1" x14ac:dyDescent="0.25">
      <c r="H9" s="88" t="s">
        <v>7</v>
      </c>
      <c r="I9" s="101" t="s">
        <v>113</v>
      </c>
    </row>
    <row r="10" spans="1:9" ht="16.5" customHeight="1" x14ac:dyDescent="0.25">
      <c r="I10" s="91"/>
    </row>
    <row r="11" spans="1:9" x14ac:dyDescent="0.25">
      <c r="H11" s="193" t="s">
        <v>12</v>
      </c>
      <c r="I11" s="193"/>
    </row>
    <row r="12" spans="1:9" s="89" customFormat="1" x14ac:dyDescent="0.25">
      <c r="H12" s="96" t="s">
        <v>10</v>
      </c>
      <c r="I12" s="97" t="s">
        <v>11</v>
      </c>
    </row>
    <row r="13" spans="1:9" s="89" customFormat="1" x14ac:dyDescent="0.25">
      <c r="H13" s="88" t="s">
        <v>8</v>
      </c>
      <c r="I13" s="98" t="s">
        <v>117</v>
      </c>
    </row>
    <row r="14" spans="1:9" x14ac:dyDescent="0.25">
      <c r="H14" s="88" t="s">
        <v>9</v>
      </c>
      <c r="I14" s="99" t="s">
        <v>118</v>
      </c>
    </row>
    <row r="15" spans="1:9" x14ac:dyDescent="0.25">
      <c r="H15" s="88" t="s">
        <v>16</v>
      </c>
      <c r="I15" s="99" t="s">
        <v>119</v>
      </c>
    </row>
    <row r="16" spans="1:9" x14ac:dyDescent="0.25">
      <c r="H16" s="88" t="s">
        <v>17</v>
      </c>
      <c r="I16" s="99" t="s">
        <v>125</v>
      </c>
    </row>
    <row r="17" spans="8:9" x14ac:dyDescent="0.25">
      <c r="H17" s="88" t="s">
        <v>108</v>
      </c>
      <c r="I17" s="99" t="s">
        <v>126</v>
      </c>
    </row>
    <row r="18" spans="8:9" x14ac:dyDescent="0.25">
      <c r="H18" s="88" t="s">
        <v>123</v>
      </c>
      <c r="I18" s="99" t="s">
        <v>124</v>
      </c>
    </row>
  </sheetData>
  <mergeCells count="4">
    <mergeCell ref="H11:I11"/>
    <mergeCell ref="A1:I1"/>
    <mergeCell ref="A2:G2"/>
    <mergeCell ref="H2:I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workbookViewId="0">
      <selection activeCell="C18" sqref="C18"/>
    </sheetView>
  </sheetViews>
  <sheetFormatPr defaultRowHeight="15" x14ac:dyDescent="0.25"/>
  <cols>
    <col min="1" max="1" width="5.85546875" customWidth="1"/>
    <col min="2" max="2" width="21" customWidth="1"/>
    <col min="3" max="3" width="23.7109375" customWidth="1"/>
    <col min="4" max="4" width="8.28515625" customWidth="1"/>
    <col min="5" max="5" width="7.85546875" style="1" customWidth="1"/>
    <col min="6" max="6" width="10" customWidth="1"/>
    <col min="7" max="7" width="6.85546875" customWidth="1"/>
    <col min="8" max="8" width="7.7109375" customWidth="1"/>
    <col min="9" max="9" width="8.140625" customWidth="1"/>
    <col min="10" max="10" width="7.42578125" customWidth="1"/>
    <col min="11" max="11" width="8.140625" customWidth="1"/>
    <col min="12" max="12" width="10.7109375" bestFit="1" customWidth="1"/>
    <col min="13" max="13" width="15" bestFit="1" customWidth="1"/>
  </cols>
  <sheetData>
    <row r="1" spans="1:14" ht="20.25" x14ac:dyDescent="0.3">
      <c r="A1" s="199" t="s">
        <v>170</v>
      </c>
      <c r="B1" s="199"/>
      <c r="C1" s="199"/>
      <c r="D1" s="199"/>
      <c r="E1" s="199"/>
      <c r="F1" s="199"/>
      <c r="G1" s="199"/>
      <c r="H1" s="199"/>
      <c r="I1" s="199"/>
      <c r="J1" s="199"/>
      <c r="K1" s="199"/>
      <c r="L1" s="199"/>
      <c r="M1" s="199"/>
      <c r="N1" s="199"/>
    </row>
    <row r="2" spans="1:14" ht="18.75" x14ac:dyDescent="0.3">
      <c r="A2" s="200" t="s">
        <v>13</v>
      </c>
      <c r="B2" s="200"/>
      <c r="C2" s="200"/>
      <c r="D2" s="200"/>
      <c r="E2" s="200"/>
      <c r="F2" s="200"/>
      <c r="G2" s="200"/>
      <c r="H2" s="200"/>
      <c r="I2" s="200"/>
      <c r="J2" s="200"/>
      <c r="K2" s="200"/>
      <c r="L2" s="200"/>
      <c r="M2" s="200"/>
      <c r="N2" s="200"/>
    </row>
    <row r="3" spans="1:14" x14ac:dyDescent="0.25">
      <c r="A3" s="201" t="s">
        <v>171</v>
      </c>
      <c r="B3" s="201"/>
      <c r="C3" s="201"/>
      <c r="D3" s="201"/>
      <c r="E3" s="201"/>
      <c r="F3" s="201"/>
      <c r="G3" s="201"/>
      <c r="H3" s="201"/>
      <c r="I3" s="201"/>
      <c r="J3" s="201"/>
      <c r="K3" s="201"/>
      <c r="L3" s="201"/>
      <c r="M3" s="201"/>
      <c r="N3" s="201"/>
    </row>
    <row r="4" spans="1:14" x14ac:dyDescent="0.25">
      <c r="A4" s="201"/>
      <c r="B4" s="201"/>
      <c r="C4" s="201"/>
      <c r="D4" s="201"/>
      <c r="E4" s="201"/>
      <c r="F4" s="201"/>
      <c r="G4" s="201"/>
      <c r="H4" s="201"/>
      <c r="I4" s="201"/>
      <c r="J4" s="201"/>
      <c r="K4" s="201"/>
      <c r="L4" s="201"/>
      <c r="M4" s="201"/>
      <c r="N4" s="201"/>
    </row>
    <row r="5" spans="1:14" x14ac:dyDescent="0.25">
      <c r="A5" s="11" t="s">
        <v>14</v>
      </c>
      <c r="B5" s="3" t="s">
        <v>203</v>
      </c>
      <c r="C5" s="11" t="s">
        <v>15</v>
      </c>
      <c r="D5" s="2" t="s">
        <v>80</v>
      </c>
      <c r="E5" s="2" t="s">
        <v>81</v>
      </c>
      <c r="F5" s="2" t="s">
        <v>82</v>
      </c>
      <c r="G5" s="2" t="s">
        <v>83</v>
      </c>
      <c r="H5" s="2" t="s">
        <v>84</v>
      </c>
      <c r="I5" s="2" t="s">
        <v>85</v>
      </c>
      <c r="J5" s="2" t="s">
        <v>86</v>
      </c>
      <c r="K5" s="2" t="s">
        <v>87</v>
      </c>
      <c r="L5" s="2" t="s">
        <v>88</v>
      </c>
      <c r="M5" s="2" t="s">
        <v>89</v>
      </c>
      <c r="N5" s="2" t="s">
        <v>90</v>
      </c>
    </row>
    <row r="6" spans="1:14" ht="15.75" x14ac:dyDescent="0.25">
      <c r="A6" s="11">
        <v>1</v>
      </c>
      <c r="B6" s="132" t="s">
        <v>188</v>
      </c>
      <c r="C6" s="131" t="s">
        <v>173</v>
      </c>
      <c r="D6" s="95">
        <v>4</v>
      </c>
      <c r="E6" s="95">
        <v>4</v>
      </c>
      <c r="F6" s="95">
        <v>4</v>
      </c>
      <c r="G6" s="95">
        <v>4</v>
      </c>
      <c r="H6" s="95">
        <v>4</v>
      </c>
      <c r="I6" s="95">
        <v>5</v>
      </c>
      <c r="J6" s="95">
        <v>4</v>
      </c>
      <c r="K6" s="95">
        <v>4</v>
      </c>
      <c r="L6" s="95">
        <v>7</v>
      </c>
      <c r="M6" s="95">
        <f>D6+E6+F6+G6+H6+I6+J6+K6+L6</f>
        <v>40</v>
      </c>
      <c r="N6" s="95">
        <f>M6*100/50</f>
        <v>80</v>
      </c>
    </row>
    <row r="7" spans="1:14" ht="15.75" x14ac:dyDescent="0.25">
      <c r="A7" s="11">
        <v>2</v>
      </c>
      <c r="B7" s="132" t="s">
        <v>189</v>
      </c>
      <c r="C7" s="131" t="s">
        <v>174</v>
      </c>
      <c r="D7" s="95">
        <v>5</v>
      </c>
      <c r="E7" s="95">
        <v>5</v>
      </c>
      <c r="F7" s="95">
        <v>5</v>
      </c>
      <c r="G7" s="95">
        <v>5</v>
      </c>
      <c r="H7" s="95">
        <v>4</v>
      </c>
      <c r="I7" s="95">
        <v>4</v>
      </c>
      <c r="J7" s="95">
        <v>5</v>
      </c>
      <c r="K7" s="95">
        <v>4</v>
      </c>
      <c r="L7" s="95">
        <v>10</v>
      </c>
      <c r="M7" s="95">
        <f t="shared" ref="M7:M20" si="0">D7+E7+F7+G7+H7+I7+J7+K7+L7</f>
        <v>47</v>
      </c>
      <c r="N7" s="95">
        <f t="shared" ref="N7:N20" si="1">M7*100/50</f>
        <v>94</v>
      </c>
    </row>
    <row r="8" spans="1:14" ht="15.75" x14ac:dyDescent="0.25">
      <c r="A8" s="11">
        <v>3</v>
      </c>
      <c r="B8" s="132" t="s">
        <v>190</v>
      </c>
      <c r="C8" s="131" t="s">
        <v>175</v>
      </c>
      <c r="D8" s="95">
        <v>4</v>
      </c>
      <c r="E8" s="95">
        <v>4</v>
      </c>
      <c r="F8" s="95">
        <v>4</v>
      </c>
      <c r="G8" s="95">
        <v>4</v>
      </c>
      <c r="H8" s="95">
        <v>4</v>
      </c>
      <c r="I8" s="95">
        <v>4</v>
      </c>
      <c r="J8" s="95">
        <v>4</v>
      </c>
      <c r="K8" s="95">
        <v>4</v>
      </c>
      <c r="L8" s="95">
        <v>7</v>
      </c>
      <c r="M8" s="95">
        <f t="shared" si="0"/>
        <v>39</v>
      </c>
      <c r="N8" s="95">
        <f t="shared" si="1"/>
        <v>78</v>
      </c>
    </row>
    <row r="9" spans="1:14" ht="15.75" x14ac:dyDescent="0.25">
      <c r="A9" s="11">
        <v>4</v>
      </c>
      <c r="B9" s="132" t="s">
        <v>191</v>
      </c>
      <c r="C9" s="131" t="s">
        <v>176</v>
      </c>
      <c r="D9" s="95">
        <v>4</v>
      </c>
      <c r="E9" s="95">
        <v>4</v>
      </c>
      <c r="F9" s="95">
        <v>5</v>
      </c>
      <c r="G9" s="95">
        <v>5</v>
      </c>
      <c r="H9" s="95">
        <v>4</v>
      </c>
      <c r="I9" s="95">
        <v>4</v>
      </c>
      <c r="J9" s="95">
        <v>5</v>
      </c>
      <c r="K9" s="95">
        <v>4</v>
      </c>
      <c r="L9" s="95">
        <v>8</v>
      </c>
      <c r="M9" s="95">
        <f t="shared" si="0"/>
        <v>43</v>
      </c>
      <c r="N9" s="95">
        <f t="shared" si="1"/>
        <v>86</v>
      </c>
    </row>
    <row r="10" spans="1:14" ht="15.75" x14ac:dyDescent="0.25">
      <c r="A10" s="11">
        <v>5</v>
      </c>
      <c r="B10" s="132" t="s">
        <v>192</v>
      </c>
      <c r="C10" s="131" t="s">
        <v>177</v>
      </c>
      <c r="D10" s="95">
        <v>4</v>
      </c>
      <c r="E10" s="95">
        <v>4</v>
      </c>
      <c r="F10" s="95">
        <v>4</v>
      </c>
      <c r="G10" s="95">
        <v>4</v>
      </c>
      <c r="H10" s="95">
        <v>4</v>
      </c>
      <c r="I10" s="95">
        <v>4</v>
      </c>
      <c r="J10" s="95">
        <v>4</v>
      </c>
      <c r="K10" s="95">
        <v>5</v>
      </c>
      <c r="L10" s="95">
        <v>9</v>
      </c>
      <c r="M10" s="95">
        <f t="shared" si="0"/>
        <v>42</v>
      </c>
      <c r="N10" s="95">
        <f t="shared" si="1"/>
        <v>84</v>
      </c>
    </row>
    <row r="11" spans="1:14" ht="15.75" x14ac:dyDescent="0.25">
      <c r="A11" s="11">
        <v>6</v>
      </c>
      <c r="B11" s="132" t="s">
        <v>193</v>
      </c>
      <c r="C11" s="131" t="s">
        <v>178</v>
      </c>
      <c r="D11" s="95">
        <v>4</v>
      </c>
      <c r="E11" s="95">
        <v>4</v>
      </c>
      <c r="F11" s="95">
        <v>4</v>
      </c>
      <c r="G11" s="95">
        <v>4</v>
      </c>
      <c r="H11" s="95">
        <v>4</v>
      </c>
      <c r="I11" s="95">
        <v>4</v>
      </c>
      <c r="J11" s="95">
        <v>4</v>
      </c>
      <c r="K11" s="95">
        <v>5</v>
      </c>
      <c r="L11" s="95">
        <v>7</v>
      </c>
      <c r="M11" s="95">
        <f t="shared" si="0"/>
        <v>40</v>
      </c>
      <c r="N11" s="95">
        <f t="shared" si="1"/>
        <v>80</v>
      </c>
    </row>
    <row r="12" spans="1:14" ht="15.75" x14ac:dyDescent="0.25">
      <c r="A12" s="11">
        <v>7</v>
      </c>
      <c r="B12" s="132" t="s">
        <v>194</v>
      </c>
      <c r="C12" s="131" t="s">
        <v>179</v>
      </c>
      <c r="D12" s="95">
        <v>3</v>
      </c>
      <c r="E12" s="95">
        <v>4</v>
      </c>
      <c r="F12" s="95">
        <v>5</v>
      </c>
      <c r="G12" s="95">
        <v>4</v>
      </c>
      <c r="H12" s="95">
        <v>3</v>
      </c>
      <c r="I12" s="95">
        <v>5</v>
      </c>
      <c r="J12" s="95">
        <v>5</v>
      </c>
      <c r="K12" s="95">
        <v>4</v>
      </c>
      <c r="L12" s="95">
        <v>8</v>
      </c>
      <c r="M12" s="95">
        <f t="shared" si="0"/>
        <v>41</v>
      </c>
      <c r="N12" s="95">
        <f t="shared" si="1"/>
        <v>82</v>
      </c>
    </row>
    <row r="13" spans="1:14" ht="15.75" x14ac:dyDescent="0.25">
      <c r="A13" s="11">
        <v>8</v>
      </c>
      <c r="B13" s="132" t="s">
        <v>195</v>
      </c>
      <c r="C13" s="131" t="s">
        <v>180</v>
      </c>
      <c r="D13" s="95">
        <v>5</v>
      </c>
      <c r="E13" s="95">
        <v>5</v>
      </c>
      <c r="F13" s="95">
        <v>5</v>
      </c>
      <c r="G13" s="95">
        <v>5</v>
      </c>
      <c r="H13" s="95">
        <v>5</v>
      </c>
      <c r="I13" s="95">
        <v>5</v>
      </c>
      <c r="J13" s="95">
        <v>5</v>
      </c>
      <c r="K13" s="95">
        <v>5</v>
      </c>
      <c r="L13" s="95">
        <v>5</v>
      </c>
      <c r="M13" s="95">
        <f t="shared" si="0"/>
        <v>45</v>
      </c>
      <c r="N13" s="95">
        <f t="shared" si="1"/>
        <v>90</v>
      </c>
    </row>
    <row r="14" spans="1:14" ht="15.75" x14ac:dyDescent="0.25">
      <c r="A14" s="11">
        <v>9</v>
      </c>
      <c r="B14" s="132" t="s">
        <v>196</v>
      </c>
      <c r="C14" s="131" t="s">
        <v>181</v>
      </c>
      <c r="D14" s="95">
        <v>4</v>
      </c>
      <c r="E14" s="95">
        <v>4</v>
      </c>
      <c r="F14" s="95">
        <v>5</v>
      </c>
      <c r="G14" s="95">
        <v>4</v>
      </c>
      <c r="H14" s="95">
        <v>4</v>
      </c>
      <c r="I14" s="95">
        <v>5</v>
      </c>
      <c r="J14" s="95">
        <v>5</v>
      </c>
      <c r="K14" s="95">
        <v>5</v>
      </c>
      <c r="L14" s="95">
        <v>8</v>
      </c>
      <c r="M14" s="95">
        <f t="shared" si="0"/>
        <v>44</v>
      </c>
      <c r="N14" s="95">
        <f t="shared" si="1"/>
        <v>88</v>
      </c>
    </row>
    <row r="15" spans="1:14" ht="15.75" x14ac:dyDescent="0.25">
      <c r="A15" s="11">
        <v>10</v>
      </c>
      <c r="B15" s="132" t="s">
        <v>197</v>
      </c>
      <c r="C15" s="131" t="s">
        <v>182</v>
      </c>
      <c r="D15" s="95">
        <v>4</v>
      </c>
      <c r="E15" s="95">
        <v>3</v>
      </c>
      <c r="F15" s="95">
        <v>3</v>
      </c>
      <c r="G15" s="95">
        <v>3</v>
      </c>
      <c r="H15" s="95">
        <v>4</v>
      </c>
      <c r="I15" s="95">
        <v>4</v>
      </c>
      <c r="J15" s="95">
        <v>4</v>
      </c>
      <c r="K15" s="95">
        <v>4</v>
      </c>
      <c r="L15" s="95">
        <v>5</v>
      </c>
      <c r="M15" s="95">
        <f t="shared" si="0"/>
        <v>34</v>
      </c>
      <c r="N15" s="95">
        <f t="shared" si="1"/>
        <v>68</v>
      </c>
    </row>
    <row r="16" spans="1:14" ht="15.75" x14ac:dyDescent="0.25">
      <c r="A16" s="11">
        <v>11</v>
      </c>
      <c r="B16" s="132" t="s">
        <v>198</v>
      </c>
      <c r="C16" s="131" t="s">
        <v>183</v>
      </c>
      <c r="D16" s="95">
        <v>4</v>
      </c>
      <c r="E16" s="95">
        <v>4</v>
      </c>
      <c r="F16" s="95">
        <v>4</v>
      </c>
      <c r="G16" s="95">
        <v>4</v>
      </c>
      <c r="H16" s="95">
        <v>4</v>
      </c>
      <c r="I16" s="95">
        <v>4</v>
      </c>
      <c r="J16" s="95">
        <v>4</v>
      </c>
      <c r="K16" s="95">
        <v>4</v>
      </c>
      <c r="L16" s="95">
        <v>6</v>
      </c>
      <c r="M16" s="95">
        <f t="shared" si="0"/>
        <v>38</v>
      </c>
      <c r="N16" s="95">
        <f t="shared" si="1"/>
        <v>76</v>
      </c>
    </row>
    <row r="17" spans="1:14" ht="15.75" x14ac:dyDescent="0.25">
      <c r="A17" s="11">
        <v>12</v>
      </c>
      <c r="B17" s="132" t="s">
        <v>199</v>
      </c>
      <c r="C17" s="131" t="s">
        <v>184</v>
      </c>
      <c r="D17" s="95">
        <v>4</v>
      </c>
      <c r="E17" s="95">
        <v>4</v>
      </c>
      <c r="F17" s="95">
        <v>4</v>
      </c>
      <c r="G17" s="95">
        <v>4</v>
      </c>
      <c r="H17" s="95">
        <v>5</v>
      </c>
      <c r="I17" s="95">
        <v>4</v>
      </c>
      <c r="J17" s="95">
        <v>4</v>
      </c>
      <c r="K17" s="95">
        <v>4</v>
      </c>
      <c r="L17" s="95">
        <v>7</v>
      </c>
      <c r="M17" s="95">
        <f t="shared" si="0"/>
        <v>40</v>
      </c>
      <c r="N17" s="95">
        <f t="shared" si="1"/>
        <v>80</v>
      </c>
    </row>
    <row r="18" spans="1:14" ht="15.75" x14ac:dyDescent="0.25">
      <c r="A18" s="11">
        <v>14</v>
      </c>
      <c r="B18" s="132" t="s">
        <v>200</v>
      </c>
      <c r="C18" s="131" t="s">
        <v>185</v>
      </c>
      <c r="D18" s="95">
        <v>5</v>
      </c>
      <c r="E18" s="95">
        <v>5</v>
      </c>
      <c r="F18" s="95">
        <v>5</v>
      </c>
      <c r="G18" s="95">
        <v>5</v>
      </c>
      <c r="H18" s="95">
        <v>5</v>
      </c>
      <c r="I18" s="95">
        <v>5</v>
      </c>
      <c r="J18" s="95">
        <v>3</v>
      </c>
      <c r="K18" s="95">
        <v>5</v>
      </c>
      <c r="L18" s="95">
        <v>6</v>
      </c>
      <c r="M18" s="95">
        <f t="shared" si="0"/>
        <v>44</v>
      </c>
      <c r="N18" s="95">
        <f t="shared" si="1"/>
        <v>88</v>
      </c>
    </row>
    <row r="19" spans="1:14" ht="15.75" x14ac:dyDescent="0.25">
      <c r="A19" s="11">
        <v>15</v>
      </c>
      <c r="B19" s="132" t="s">
        <v>201</v>
      </c>
      <c r="C19" s="131" t="s">
        <v>186</v>
      </c>
      <c r="D19" s="95">
        <v>4</v>
      </c>
      <c r="E19" s="95">
        <v>4</v>
      </c>
      <c r="F19" s="95">
        <v>5</v>
      </c>
      <c r="G19" s="95">
        <v>5</v>
      </c>
      <c r="H19" s="95">
        <v>4</v>
      </c>
      <c r="I19" s="95">
        <v>4</v>
      </c>
      <c r="J19" s="95">
        <v>5</v>
      </c>
      <c r="K19" s="95">
        <v>5</v>
      </c>
      <c r="L19" s="95">
        <v>8</v>
      </c>
      <c r="M19" s="95">
        <f t="shared" si="0"/>
        <v>44</v>
      </c>
      <c r="N19" s="95">
        <f t="shared" si="1"/>
        <v>88</v>
      </c>
    </row>
    <row r="20" spans="1:14" ht="15.75" x14ac:dyDescent="0.25">
      <c r="A20" s="11">
        <v>16</v>
      </c>
      <c r="B20" s="132" t="s">
        <v>202</v>
      </c>
      <c r="C20" s="131" t="s">
        <v>187</v>
      </c>
      <c r="D20" s="95">
        <v>4</v>
      </c>
      <c r="E20" s="95">
        <v>4</v>
      </c>
      <c r="F20" s="95">
        <v>4</v>
      </c>
      <c r="G20" s="95">
        <v>4</v>
      </c>
      <c r="H20" s="95">
        <v>4</v>
      </c>
      <c r="I20" s="95">
        <v>4</v>
      </c>
      <c r="J20" s="95">
        <v>5</v>
      </c>
      <c r="K20" s="95">
        <v>4</v>
      </c>
      <c r="L20" s="95">
        <v>7</v>
      </c>
      <c r="M20" s="95">
        <f t="shared" si="0"/>
        <v>40</v>
      </c>
      <c r="N20" s="95">
        <f t="shared" si="1"/>
        <v>80</v>
      </c>
    </row>
    <row r="21" spans="1:14" x14ac:dyDescent="0.25">
      <c r="E21"/>
    </row>
    <row r="22" spans="1:14" x14ac:dyDescent="0.25">
      <c r="E22"/>
    </row>
    <row r="23" spans="1:14" x14ac:dyDescent="0.25">
      <c r="E23"/>
    </row>
    <row r="24" spans="1:14" x14ac:dyDescent="0.25">
      <c r="E24"/>
    </row>
    <row r="25" spans="1:14" x14ac:dyDescent="0.25">
      <c r="E25"/>
    </row>
    <row r="26" spans="1:14" x14ac:dyDescent="0.25">
      <c r="E26"/>
    </row>
    <row r="27" spans="1:14" x14ac:dyDescent="0.25">
      <c r="E27"/>
    </row>
    <row r="28" spans="1:14" x14ac:dyDescent="0.25">
      <c r="E28"/>
    </row>
    <row r="29" spans="1:14" x14ac:dyDescent="0.25">
      <c r="E29"/>
    </row>
    <row r="30" spans="1:14" x14ac:dyDescent="0.25">
      <c r="E30"/>
    </row>
    <row r="31" spans="1:14" x14ac:dyDescent="0.25">
      <c r="E31"/>
    </row>
    <row r="32" spans="1:14" x14ac:dyDescent="0.25">
      <c r="E32"/>
    </row>
    <row r="33" spans="5:5" x14ac:dyDescent="0.25">
      <c r="E33"/>
    </row>
    <row r="34" spans="5:5" x14ac:dyDescent="0.25">
      <c r="E34"/>
    </row>
    <row r="35" spans="5:5" x14ac:dyDescent="0.25">
      <c r="E35"/>
    </row>
    <row r="36" spans="5:5" ht="18" customHeight="1"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ht="18" customHeight="1" x14ac:dyDescent="0.25">
      <c r="E54"/>
    </row>
    <row r="55" spans="5:5" x14ac:dyDescent="0.25">
      <c r="E55"/>
    </row>
    <row r="56" spans="5:5" x14ac:dyDescent="0.25">
      <c r="E56"/>
    </row>
    <row r="57" spans="5:5" x14ac:dyDescent="0.25">
      <c r="E57"/>
    </row>
    <row r="58" spans="5:5" x14ac:dyDescent="0.25">
      <c r="E58"/>
    </row>
    <row r="59" spans="5:5" x14ac:dyDescent="0.25">
      <c r="E59"/>
    </row>
    <row r="60" spans="5:5" x14ac:dyDescent="0.25">
      <c r="E60"/>
    </row>
    <row r="61" spans="5:5" x14ac:dyDescent="0.25">
      <c r="E61"/>
    </row>
    <row r="62" spans="5:5" x14ac:dyDescent="0.25">
      <c r="E62"/>
    </row>
    <row r="63" spans="5:5" x14ac:dyDescent="0.25">
      <c r="E63"/>
    </row>
    <row r="64" spans="5:5" x14ac:dyDescent="0.25">
      <c r="E64"/>
    </row>
    <row r="65" spans="5:5" x14ac:dyDescent="0.25">
      <c r="E65"/>
    </row>
    <row r="66" spans="5:5" x14ac:dyDescent="0.25">
      <c r="E66"/>
    </row>
  </sheetData>
  <mergeCells count="3">
    <mergeCell ref="A1:N1"/>
    <mergeCell ref="A2:N2"/>
    <mergeCell ref="A3:N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CP</vt:lpstr>
      <vt:lpstr>RubriC</vt:lpstr>
      <vt:lpstr>GA</vt:lpstr>
      <vt:lpstr>PSO</vt:lpstr>
      <vt:lpstr>CO</vt:lpstr>
      <vt:lpstr>CO PO Matrix samples</vt:lpstr>
      <vt:lpstr>FINAL RESULT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2020-12-30T06:50:58Z</dcterms:modified>
</cp:coreProperties>
</file>